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E:\COTAR\LICITAÇÕES 2021\PREGAO ELETRONICO 2021\SISTEMA CRAS\"/>
    </mc:Choice>
  </mc:AlternateContent>
  <xr:revisionPtr revIDLastSave="0" documentId="13_ncr:1_{D091A552-70D9-4AA1-A6B9-825D6E9EDBA8}" xr6:coauthVersionLast="46" xr6:coauthVersionMax="46" xr10:uidLastSave="{00000000-0000-0000-0000-000000000000}"/>
  <bookViews>
    <workbookView xWindow="20370" yWindow="-120" windowWidth="24240" windowHeight="13140" activeTab="1" xr2:uid="{00000000-000D-0000-FFFF-FFFF00000000}"/>
  </bookViews>
  <sheets>
    <sheet name="Plan1" sheetId="1" r:id="rId1"/>
    <sheet name="Planilha1" sheetId="2" r:id="rId2"/>
  </sheets>
  <definedNames>
    <definedName name="_Hlk71554226" localSheetId="1">Planilha1!$A$1</definedName>
    <definedName name="_Hlk71554262" localSheetId="1">Planilha1!$A$25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10" i="1"/>
  <c r="G9" i="1"/>
  <c r="G8" i="1"/>
  <c r="G7" i="1"/>
  <c r="G6" i="1"/>
  <c r="G5" i="1"/>
  <c r="F6" i="1"/>
  <c r="F7" i="1"/>
  <c r="F8" i="1"/>
  <c r="F9" i="1"/>
  <c r="F10" i="1"/>
  <c r="F5" i="1"/>
  <c r="I10" i="1"/>
</calcChain>
</file>

<file path=xl/sharedStrings.xml><?xml version="1.0" encoding="utf-8"?>
<sst xmlns="http://schemas.openxmlformats.org/spreadsheetml/2006/main" count="69" uniqueCount="54">
  <si>
    <t>ITEM</t>
  </si>
  <si>
    <t>QUANT</t>
  </si>
  <si>
    <t>unid</t>
  </si>
  <si>
    <t>DESCRIÇÃO</t>
  </si>
  <si>
    <t>PREÇO MÉDIO ORÇADO UNITÁRIO</t>
  </si>
  <si>
    <t>Licença de uso do software</t>
  </si>
  <si>
    <t>Treinamento presencial de 20 horas</t>
  </si>
  <si>
    <t>Manutenção (mensalidade )</t>
  </si>
  <si>
    <t xml:space="preserve">Serviços de Hospedagem de sistema </t>
  </si>
  <si>
    <t>deslocamento para trenmento extras</t>
  </si>
  <si>
    <t>mr</t>
  </si>
  <si>
    <t>gmas</t>
  </si>
  <si>
    <t>hora tecnica -customização do software</t>
  </si>
  <si>
    <t>mês</t>
  </si>
  <si>
    <t>um</t>
  </si>
  <si>
    <t>hora</t>
  </si>
  <si>
    <t>UNID</t>
  </si>
  <si>
    <t>MENSAL</t>
  </si>
  <si>
    <t>HORA</t>
  </si>
  <si>
    <t>LOTE / ITEM</t>
  </si>
  <si>
    <t>TOTAL</t>
  </si>
  <si>
    <t>Total</t>
  </si>
  <si>
    <t>N</t>
  </si>
  <si>
    <t>QTDAD</t>
  </si>
  <si>
    <t>VALOR</t>
  </si>
  <si>
    <t>DVR 08 CANAIS, 1080p, com suporte a câmeras HD-TVI, AHD e analógicas com acesso adaptável.</t>
  </si>
  <si>
    <t>HD 1 TB PURPLE SATA PARA CFTV</t>
  </si>
  <si>
    <t>CAMERA 2.0MP 1080P 2.8MM.</t>
  </si>
  <si>
    <t>CAIXA 5 entradas para condulete ¾</t>
  </si>
  <si>
    <t>TAMPA PARA CAIXA CONDULTE ¾</t>
  </si>
  <si>
    <t>CONECTOR TIPO BNC PARA CABO HD 8035</t>
  </si>
  <si>
    <t>PLUG P4 MACHO C/ BORNE DE ALIMENTACAO</t>
  </si>
  <si>
    <t>MTS CABO C/ALIM HD 4205</t>
  </si>
  <si>
    <t>NOBREAK 700VA</t>
  </si>
  <si>
    <t>FONTE 12V 10 AMP</t>
  </si>
  <si>
    <t>MONITOR LED 24”</t>
  </si>
  <si>
    <t>SUPORTE PARA MONITOR</t>
  </si>
  <si>
    <t>PINO MACHO 10 AMP 2 POLOS + TERRA</t>
  </si>
  <si>
    <t>CABO HDMI 5MT</t>
  </si>
  <si>
    <t>MÃO DE OBRA PRA INSTALAÇÃO, CONFIGURAÇÃO E MANUTENÇÃO CORRETIVA E PREVENTIVA DO SISTEMA</t>
  </si>
  <si>
    <t xml:space="preserve">DVR 16 CANAIS, 1080p, com suporte a câmeras HD-TVI, AHD e analógicas com acesso adaptável. </t>
  </si>
  <si>
    <t>HD 2 TB PURPLE SATA PARA CFTV</t>
  </si>
  <si>
    <t xml:space="preserve">CAMERA 2.0MP 1080P 2.8MM. </t>
  </si>
  <si>
    <t xml:space="preserve">CAIXA 5 entradas para condulete ¾ </t>
  </si>
  <si>
    <t xml:space="preserve">TAMPA PARA CAIXA CONDULTE ¾ </t>
  </si>
  <si>
    <t xml:space="preserve">CONECTOR TIPO BNC PARA CABO HD 8035 </t>
  </si>
  <si>
    <t xml:space="preserve">NOBREAK 700VA  </t>
  </si>
  <si>
    <t xml:space="preserve">Eletroduto PVC ¾ - 3 metros </t>
  </si>
  <si>
    <t>Adaptador para Condulete ¾ - Branco</t>
  </si>
  <si>
    <t xml:space="preserve">Luva de Encaixe para condulete 1” </t>
  </si>
  <si>
    <t xml:space="preserve">Curva com bolsa para condulete 90 ¾ </t>
  </si>
  <si>
    <t>Abraçadeira Polipropileno</t>
  </si>
  <si>
    <t>Pino Macho 10 amperes 2 polos</t>
  </si>
  <si>
    <t>Mini Rack 19 Polegadas 5U 350mm, Visor Acrilico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</si>
</sst>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333333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43" fontId="2" fillId="0" borderId="5" xfId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43" fontId="2" fillId="0" borderId="6" xfId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43" fontId="2" fillId="0" borderId="8" xfId="1" applyFont="1" applyFill="1" applyBorder="1" applyAlignment="1">
      <alignment horizontal="center" vertical="center"/>
    </xf>
    <xf numFmtId="0" fontId="3" fillId="0" borderId="9" xfId="0" applyFont="1" applyFill="1" applyBorder="1"/>
    <xf numFmtId="0" fontId="3" fillId="0" borderId="10" xfId="0" applyFont="1" applyFill="1" applyBorder="1"/>
    <xf numFmtId="0" fontId="3" fillId="0" borderId="7" xfId="0" applyFont="1" applyFill="1" applyBorder="1"/>
    <xf numFmtId="43" fontId="4" fillId="0" borderId="7" xfId="0" applyNumberFormat="1" applyFont="1" applyFill="1" applyBorder="1"/>
    <xf numFmtId="0" fontId="3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6" fontId="0" fillId="0" borderId="0" xfId="0" applyNumberFormat="1"/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9" fillId="0" borderId="5" xfId="0" applyFont="1" applyBorder="1" applyAlignment="1">
      <alignment vertical="center" wrapText="1"/>
    </xf>
    <xf numFmtId="0" fontId="10" fillId="0" borderId="5" xfId="0" applyFont="1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17"/>
  <sheetViews>
    <sheetView workbookViewId="0">
      <selection activeCell="I17" sqref="I17"/>
    </sheetView>
  </sheetViews>
  <sheetFormatPr defaultRowHeight="15" x14ac:dyDescent="0.25"/>
  <cols>
    <col min="4" max="4" width="15.28515625" customWidth="1"/>
    <col min="5" max="5" width="39.7109375" customWidth="1"/>
    <col min="6" max="6" width="17.28515625" customWidth="1"/>
    <col min="7" max="7" width="19.42578125" customWidth="1"/>
    <col min="8" max="10" width="10.42578125" bestFit="1" customWidth="1"/>
  </cols>
  <sheetData>
    <row r="3" spans="1:10" ht="15.75" thickBot="1" x14ac:dyDescent="0.3"/>
    <row r="4" spans="1:10" ht="74.25" customHeight="1" x14ac:dyDescent="0.25">
      <c r="B4" s="13" t="s">
        <v>19</v>
      </c>
      <c r="C4" s="14" t="s">
        <v>1</v>
      </c>
      <c r="D4" s="14" t="s">
        <v>2</v>
      </c>
      <c r="E4" s="14" t="s">
        <v>3</v>
      </c>
      <c r="F4" s="13" t="s">
        <v>4</v>
      </c>
      <c r="G4" s="13" t="s">
        <v>20</v>
      </c>
      <c r="H4" s="13" t="s">
        <v>10</v>
      </c>
      <c r="I4" s="13" t="s">
        <v>11</v>
      </c>
      <c r="J4" s="13" t="s">
        <v>4</v>
      </c>
    </row>
    <row r="5" spans="1:10" ht="15.75" thickBot="1" x14ac:dyDescent="0.3">
      <c r="B5" s="2">
        <v>1</v>
      </c>
      <c r="C5" s="2">
        <v>1</v>
      </c>
      <c r="D5" s="2" t="s">
        <v>16</v>
      </c>
      <c r="E5" s="3" t="s">
        <v>5</v>
      </c>
      <c r="F5" s="4">
        <f>(H5+I5+J5)/3</f>
        <v>1726.6666666666667</v>
      </c>
      <c r="G5" s="4">
        <f>F5</f>
        <v>1726.6666666666667</v>
      </c>
      <c r="H5" s="1">
        <v>3050</v>
      </c>
      <c r="I5" s="1">
        <v>0</v>
      </c>
      <c r="J5" s="1">
        <v>2130</v>
      </c>
    </row>
    <row r="6" spans="1:10" ht="15.75" thickBot="1" x14ac:dyDescent="0.3">
      <c r="A6" t="s">
        <v>14</v>
      </c>
      <c r="B6" s="2">
        <v>2</v>
      </c>
      <c r="C6" s="2">
        <v>1</v>
      </c>
      <c r="D6" s="2" t="s">
        <v>16</v>
      </c>
      <c r="E6" s="3" t="s">
        <v>6</v>
      </c>
      <c r="F6" s="4">
        <f t="shared" ref="F6:F10" si="0">(H6+I6+J6)/3</f>
        <v>3446.6666666666665</v>
      </c>
      <c r="G6" s="4">
        <f>F6</f>
        <v>3446.6666666666665</v>
      </c>
      <c r="H6" s="1">
        <v>4880</v>
      </c>
      <c r="I6" s="1">
        <v>1140</v>
      </c>
      <c r="J6" s="1">
        <v>4320</v>
      </c>
    </row>
    <row r="7" spans="1:10" ht="15.75" thickBot="1" x14ac:dyDescent="0.3">
      <c r="A7" t="s">
        <v>13</v>
      </c>
      <c r="B7" s="2">
        <v>3</v>
      </c>
      <c r="C7" s="2">
        <v>6</v>
      </c>
      <c r="D7" s="2" t="s">
        <v>17</v>
      </c>
      <c r="E7" s="3" t="s">
        <v>7</v>
      </c>
      <c r="F7" s="4">
        <f t="shared" si="0"/>
        <v>1134</v>
      </c>
      <c r="G7" s="4">
        <f>F7*C7</f>
        <v>6804</v>
      </c>
      <c r="H7" s="1">
        <v>1322</v>
      </c>
      <c r="I7" s="1">
        <v>1000</v>
      </c>
      <c r="J7" s="1">
        <v>1080</v>
      </c>
    </row>
    <row r="8" spans="1:10" ht="15.75" thickBot="1" x14ac:dyDescent="0.3">
      <c r="A8" t="s">
        <v>13</v>
      </c>
      <c r="B8" s="2">
        <v>4</v>
      </c>
      <c r="C8" s="2">
        <v>6</v>
      </c>
      <c r="D8" s="2" t="s">
        <v>17</v>
      </c>
      <c r="E8" s="3" t="s">
        <v>8</v>
      </c>
      <c r="F8" s="4">
        <f t="shared" si="0"/>
        <v>320.66666666666669</v>
      </c>
      <c r="G8" s="4">
        <f>F8*C8</f>
        <v>1924</v>
      </c>
      <c r="H8" s="1">
        <v>312</v>
      </c>
      <c r="I8" s="1">
        <v>370</v>
      </c>
      <c r="J8" s="1">
        <v>280</v>
      </c>
    </row>
    <row r="9" spans="1:10" ht="15.75" thickBot="1" x14ac:dyDescent="0.3">
      <c r="A9" t="s">
        <v>15</v>
      </c>
      <c r="B9" s="2">
        <v>5</v>
      </c>
      <c r="C9" s="2">
        <v>12</v>
      </c>
      <c r="D9" s="2" t="s">
        <v>18</v>
      </c>
      <c r="E9" s="3" t="s">
        <v>9</v>
      </c>
      <c r="F9" s="4">
        <f t="shared" si="0"/>
        <v>386.66666666666669</v>
      </c>
      <c r="G9" s="4">
        <f>F9*C9</f>
        <v>4640</v>
      </c>
      <c r="H9" s="1">
        <v>980</v>
      </c>
      <c r="I9" s="1">
        <v>180</v>
      </c>
      <c r="J9" s="1">
        <v>0</v>
      </c>
    </row>
    <row r="10" spans="1:10" ht="15.75" thickBot="1" x14ac:dyDescent="0.3">
      <c r="A10" t="s">
        <v>15</v>
      </c>
      <c r="B10" s="5">
        <v>6</v>
      </c>
      <c r="C10" s="5">
        <v>50</v>
      </c>
      <c r="D10" s="5" t="s">
        <v>18</v>
      </c>
      <c r="E10" s="6" t="s">
        <v>12</v>
      </c>
      <c r="F10" s="7">
        <f t="shared" si="0"/>
        <v>244</v>
      </c>
      <c r="G10" s="4">
        <f>F10*C10</f>
        <v>12200</v>
      </c>
      <c r="H10" s="1">
        <v>238</v>
      </c>
      <c r="I10" s="1">
        <f>150+150</f>
        <v>300</v>
      </c>
      <c r="J10" s="1">
        <v>194</v>
      </c>
    </row>
    <row r="11" spans="1:10" x14ac:dyDescent="0.25">
      <c r="B11" s="8" t="s">
        <v>21</v>
      </c>
      <c r="C11" s="9"/>
      <c r="D11" s="9"/>
      <c r="E11" s="9"/>
      <c r="F11" s="10"/>
      <c r="G11" s="11">
        <f>SUM(G5:G10)</f>
        <v>30741.333333333332</v>
      </c>
      <c r="H11" s="12"/>
      <c r="I11" s="12"/>
      <c r="J11" s="12"/>
    </row>
    <row r="12" spans="1:10" x14ac:dyDescent="0.25">
      <c r="B12" s="12"/>
      <c r="C12" s="12"/>
      <c r="D12" s="12"/>
      <c r="E12" s="12"/>
      <c r="F12" s="12"/>
      <c r="G12" s="12"/>
      <c r="H12" s="12"/>
      <c r="I12" s="12"/>
      <c r="J12" s="12"/>
    </row>
    <row r="13" spans="1:10" x14ac:dyDescent="0.25">
      <c r="B13" s="12"/>
      <c r="C13" s="12"/>
      <c r="D13" s="12"/>
      <c r="E13" s="12"/>
      <c r="F13" s="12"/>
      <c r="G13" s="12"/>
      <c r="H13" s="12"/>
      <c r="I13" s="12"/>
      <c r="J13" s="12"/>
    </row>
    <row r="17" spans="9:9" x14ac:dyDescent="0.25">
      <c r="I17" s="15">
        <v>44256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8D7E9-7672-48C6-B4E3-E77E8702770E}">
  <dimension ref="A1:D72"/>
  <sheetViews>
    <sheetView tabSelected="1" topLeftCell="A47" workbookViewId="0">
      <selection activeCell="C50" sqref="C50"/>
    </sheetView>
  </sheetViews>
  <sheetFormatPr defaultRowHeight="15" x14ac:dyDescent="0.25"/>
  <cols>
    <col min="3" max="3" width="51" customWidth="1"/>
    <col min="4" max="4" width="13.42578125" customWidth="1"/>
  </cols>
  <sheetData>
    <row r="1" spans="1:4" ht="15.75" thickBot="1" x14ac:dyDescent="0.3">
      <c r="A1" s="16" t="s">
        <v>22</v>
      </c>
      <c r="B1" s="17" t="s">
        <v>23</v>
      </c>
      <c r="C1" s="18" t="s">
        <v>0</v>
      </c>
      <c r="D1" s="19" t="s">
        <v>24</v>
      </c>
    </row>
    <row r="2" spans="1:4" ht="39" thickBot="1" x14ac:dyDescent="0.3">
      <c r="A2" s="20">
        <v>1</v>
      </c>
      <c r="B2" s="21">
        <v>1</v>
      </c>
      <c r="C2" s="23" t="s">
        <v>25</v>
      </c>
      <c r="D2" s="23"/>
    </row>
    <row r="3" spans="1:4" ht="15.75" thickBot="1" x14ac:dyDescent="0.3">
      <c r="A3" s="20">
        <v>2</v>
      </c>
      <c r="B3" s="21">
        <v>1</v>
      </c>
      <c r="C3" s="22" t="s">
        <v>26</v>
      </c>
      <c r="D3" s="23"/>
    </row>
    <row r="4" spans="1:4" ht="15.75" thickBot="1" x14ac:dyDescent="0.3">
      <c r="A4" s="20">
        <v>3</v>
      </c>
      <c r="B4" s="21">
        <v>6</v>
      </c>
      <c r="C4" s="22" t="s">
        <v>27</v>
      </c>
      <c r="D4" s="23"/>
    </row>
    <row r="5" spans="1:4" ht="15.75" thickBot="1" x14ac:dyDescent="0.3">
      <c r="A5" s="20">
        <v>4</v>
      </c>
      <c r="B5" s="21">
        <v>6</v>
      </c>
      <c r="C5" s="22" t="s">
        <v>28</v>
      </c>
      <c r="D5" s="23"/>
    </row>
    <row r="6" spans="1:4" ht="15.75" thickBot="1" x14ac:dyDescent="0.3">
      <c r="A6" s="20">
        <v>5</v>
      </c>
      <c r="B6" s="21">
        <v>6</v>
      </c>
      <c r="C6" s="24" t="s">
        <v>29</v>
      </c>
      <c r="D6" s="23"/>
    </row>
    <row r="7" spans="1:4" ht="15.75" thickBot="1" x14ac:dyDescent="0.3">
      <c r="A7" s="20">
        <v>6</v>
      </c>
      <c r="B7" s="21">
        <v>12</v>
      </c>
      <c r="C7" s="22" t="s">
        <v>30</v>
      </c>
      <c r="D7" s="23"/>
    </row>
    <row r="8" spans="1:4" ht="15.75" thickBot="1" x14ac:dyDescent="0.3">
      <c r="A8" s="20">
        <v>7</v>
      </c>
      <c r="B8" s="21">
        <v>6</v>
      </c>
      <c r="C8" s="22" t="s">
        <v>31</v>
      </c>
      <c r="D8" s="23"/>
    </row>
    <row r="9" spans="1:4" ht="15.75" thickBot="1" x14ac:dyDescent="0.3">
      <c r="A9" s="20">
        <v>8</v>
      </c>
      <c r="B9" s="21">
        <v>80</v>
      </c>
      <c r="C9" s="22" t="s">
        <v>32</v>
      </c>
      <c r="D9" s="23"/>
    </row>
    <row r="10" spans="1:4" ht="15.75" thickBot="1" x14ac:dyDescent="0.3">
      <c r="A10" s="20">
        <v>9</v>
      </c>
      <c r="B10" s="21">
        <v>1</v>
      </c>
      <c r="C10" s="22" t="s">
        <v>33</v>
      </c>
      <c r="D10" s="23"/>
    </row>
    <row r="11" spans="1:4" ht="15.75" thickBot="1" x14ac:dyDescent="0.3">
      <c r="A11" s="20">
        <v>10</v>
      </c>
      <c r="B11" s="21">
        <v>1</v>
      </c>
      <c r="C11" s="22" t="s">
        <v>34</v>
      </c>
      <c r="D11" s="23"/>
    </row>
    <row r="12" spans="1:4" ht="15.75" thickBot="1" x14ac:dyDescent="0.3">
      <c r="A12" s="20">
        <v>11</v>
      </c>
      <c r="B12" s="21">
        <v>1</v>
      </c>
      <c r="C12" s="22" t="s">
        <v>35</v>
      </c>
      <c r="D12" s="23"/>
    </row>
    <row r="13" spans="1:4" ht="15.75" thickBot="1" x14ac:dyDescent="0.3">
      <c r="A13" s="20">
        <v>12</v>
      </c>
      <c r="B13" s="21">
        <v>1</v>
      </c>
      <c r="C13" s="22" t="s">
        <v>36</v>
      </c>
      <c r="D13" s="23"/>
    </row>
    <row r="14" spans="1:4" ht="15.75" thickBot="1" x14ac:dyDescent="0.3">
      <c r="A14" s="20">
        <v>13</v>
      </c>
      <c r="B14" s="21">
        <v>1</v>
      </c>
      <c r="C14" s="22" t="s">
        <v>37</v>
      </c>
      <c r="D14" s="23"/>
    </row>
    <row r="15" spans="1:4" ht="15.75" thickBot="1" x14ac:dyDescent="0.3">
      <c r="A15" s="20">
        <v>14</v>
      </c>
      <c r="B15" s="21">
        <v>1</v>
      </c>
      <c r="C15" s="22" t="s">
        <v>38</v>
      </c>
      <c r="D15" s="23"/>
    </row>
    <row r="16" spans="1:4" ht="51.75" thickBot="1" x14ac:dyDescent="0.3">
      <c r="A16" s="20">
        <v>15</v>
      </c>
      <c r="B16" s="25">
        <v>1</v>
      </c>
      <c r="C16" s="27" t="s">
        <v>39</v>
      </c>
      <c r="D16" s="23"/>
    </row>
    <row r="24" spans="1:4" ht="15.75" thickBot="1" x14ac:dyDescent="0.3"/>
    <row r="25" spans="1:4" ht="15.75" thickBot="1" x14ac:dyDescent="0.3">
      <c r="A25" s="16"/>
      <c r="B25" s="17"/>
      <c r="C25" s="18"/>
      <c r="D25" s="19"/>
    </row>
    <row r="26" spans="1:4" ht="15.75" thickBot="1" x14ac:dyDescent="0.3">
      <c r="A26" s="20"/>
      <c r="B26" s="21"/>
      <c r="C26" s="23"/>
      <c r="D26" s="23"/>
    </row>
    <row r="27" spans="1:4" ht="15.75" thickBot="1" x14ac:dyDescent="0.3">
      <c r="A27" s="20"/>
      <c r="B27" s="21"/>
      <c r="C27" s="22"/>
      <c r="D27" s="23"/>
    </row>
    <row r="28" spans="1:4" ht="15.75" thickBot="1" x14ac:dyDescent="0.3">
      <c r="A28" s="20"/>
      <c r="B28" s="21"/>
      <c r="C28" s="22"/>
      <c r="D28" s="23"/>
    </row>
    <row r="29" spans="1:4" ht="15.75" thickBot="1" x14ac:dyDescent="0.3">
      <c r="A29" s="20"/>
      <c r="B29" s="21"/>
      <c r="C29" s="22"/>
      <c r="D29" s="23"/>
    </row>
    <row r="30" spans="1:4" ht="15.75" thickBot="1" x14ac:dyDescent="0.3">
      <c r="A30" s="20"/>
      <c r="B30" s="21"/>
      <c r="C30" s="24"/>
      <c r="D30" s="23"/>
    </row>
    <row r="31" spans="1:4" ht="15.75" thickBot="1" x14ac:dyDescent="0.3">
      <c r="A31" s="20"/>
      <c r="B31" s="21"/>
      <c r="C31" s="22"/>
      <c r="D31" s="23"/>
    </row>
    <row r="32" spans="1:4" ht="15.75" thickBot="1" x14ac:dyDescent="0.3">
      <c r="A32" s="20"/>
      <c r="B32" s="21"/>
      <c r="C32" s="22"/>
      <c r="D32" s="23"/>
    </row>
    <row r="33" spans="1:4" ht="15.75" thickBot="1" x14ac:dyDescent="0.3">
      <c r="A33" s="20"/>
      <c r="B33" s="21"/>
      <c r="C33" s="22"/>
      <c r="D33" s="23"/>
    </row>
    <row r="34" spans="1:4" ht="15.75" thickBot="1" x14ac:dyDescent="0.3">
      <c r="A34" s="20"/>
      <c r="B34" s="21"/>
      <c r="C34" s="22"/>
      <c r="D34" s="23"/>
    </row>
    <row r="35" spans="1:4" ht="15.75" thickBot="1" x14ac:dyDescent="0.3">
      <c r="A35" s="20"/>
      <c r="B35" s="21"/>
      <c r="C35" s="22"/>
      <c r="D35" s="23"/>
    </row>
    <row r="36" spans="1:4" ht="15.75" thickBot="1" x14ac:dyDescent="0.3">
      <c r="A36" s="20"/>
      <c r="B36" s="21"/>
      <c r="C36" s="28"/>
      <c r="D36" s="23"/>
    </row>
    <row r="37" spans="1:4" ht="15.75" thickBot="1" x14ac:dyDescent="0.3">
      <c r="A37" s="20"/>
      <c r="B37" s="21"/>
      <c r="C37" s="26"/>
      <c r="D37" s="23"/>
    </row>
    <row r="38" spans="1:4" ht="15.75" thickBot="1" x14ac:dyDescent="0.3">
      <c r="A38" s="20"/>
      <c r="B38" s="21"/>
      <c r="C38" s="26"/>
      <c r="D38" s="23"/>
    </row>
    <row r="39" spans="1:4" ht="15.75" thickBot="1" x14ac:dyDescent="0.3">
      <c r="A39" s="20"/>
      <c r="B39" s="21"/>
      <c r="C39" s="26"/>
      <c r="D39" s="23"/>
    </row>
    <row r="40" spans="1:4" ht="15.75" thickBot="1" x14ac:dyDescent="0.3">
      <c r="A40" s="20"/>
      <c r="B40" s="21"/>
      <c r="C40" s="22"/>
      <c r="D40" s="23"/>
    </row>
    <row r="41" spans="1:4" ht="15.75" thickBot="1" x14ac:dyDescent="0.3">
      <c r="A41" s="20"/>
      <c r="B41" s="25"/>
      <c r="C41" s="22"/>
      <c r="D41" s="23"/>
    </row>
    <row r="42" spans="1:4" ht="15.75" thickBot="1" x14ac:dyDescent="0.3">
      <c r="A42" s="20"/>
      <c r="B42" s="25"/>
      <c r="C42" s="22"/>
      <c r="D42" s="23"/>
    </row>
    <row r="43" spans="1:4" ht="15.75" thickBot="1" x14ac:dyDescent="0.3">
      <c r="A43" s="20"/>
      <c r="B43" s="25"/>
      <c r="C43" s="22"/>
      <c r="D43" s="23"/>
    </row>
    <row r="44" spans="1:4" ht="15.75" thickBot="1" x14ac:dyDescent="0.3">
      <c r="A44" s="20"/>
      <c r="B44" s="25"/>
      <c r="C44" s="27"/>
      <c r="D44" s="23"/>
    </row>
    <row r="52" spans="1:4" ht="15.75" thickBot="1" x14ac:dyDescent="0.3"/>
    <row r="53" spans="1:4" ht="15.75" thickBot="1" x14ac:dyDescent="0.3">
      <c r="A53" s="16" t="s">
        <v>22</v>
      </c>
      <c r="B53" s="17" t="s">
        <v>23</v>
      </c>
      <c r="C53" s="18" t="s">
        <v>0</v>
      </c>
      <c r="D53" s="19" t="s">
        <v>24</v>
      </c>
    </row>
    <row r="54" spans="1:4" ht="26.25" thickBot="1" x14ac:dyDescent="0.3">
      <c r="A54" s="20">
        <v>1</v>
      </c>
      <c r="B54" s="21">
        <v>1</v>
      </c>
      <c r="C54" s="23" t="s">
        <v>40</v>
      </c>
      <c r="D54" s="23"/>
    </row>
    <row r="55" spans="1:4" ht="15.75" thickBot="1" x14ac:dyDescent="0.3">
      <c r="A55" s="20">
        <v>2</v>
      </c>
      <c r="B55" s="21">
        <v>1</v>
      </c>
      <c r="C55" s="22" t="s">
        <v>41</v>
      </c>
      <c r="D55" s="23"/>
    </row>
    <row r="56" spans="1:4" ht="15.75" thickBot="1" x14ac:dyDescent="0.3">
      <c r="A56" s="20">
        <v>3</v>
      </c>
      <c r="B56" s="21">
        <v>16</v>
      </c>
      <c r="C56" s="22" t="s">
        <v>42</v>
      </c>
      <c r="D56" s="23"/>
    </row>
    <row r="57" spans="1:4" ht="15.75" thickBot="1" x14ac:dyDescent="0.3">
      <c r="A57" s="20">
        <v>4</v>
      </c>
      <c r="B57" s="21">
        <v>20</v>
      </c>
      <c r="C57" s="22" t="s">
        <v>43</v>
      </c>
      <c r="D57" s="23"/>
    </row>
    <row r="58" spans="1:4" ht="15.75" thickBot="1" x14ac:dyDescent="0.3">
      <c r="A58" s="20">
        <v>5</v>
      </c>
      <c r="B58" s="21">
        <v>20</v>
      </c>
      <c r="C58" s="24" t="s">
        <v>44</v>
      </c>
      <c r="D58" s="23"/>
    </row>
    <row r="59" spans="1:4" ht="15.75" thickBot="1" x14ac:dyDescent="0.3">
      <c r="A59" s="20">
        <v>6</v>
      </c>
      <c r="B59" s="21">
        <v>32</v>
      </c>
      <c r="C59" s="22" t="s">
        <v>45</v>
      </c>
      <c r="D59" s="23"/>
    </row>
    <row r="60" spans="1:4" ht="15.75" thickBot="1" x14ac:dyDescent="0.3">
      <c r="A60" s="20">
        <v>7</v>
      </c>
      <c r="B60" s="21">
        <v>16</v>
      </c>
      <c r="C60" s="22" t="s">
        <v>31</v>
      </c>
      <c r="D60" s="23"/>
    </row>
    <row r="61" spans="1:4" ht="15.75" thickBot="1" x14ac:dyDescent="0.3">
      <c r="A61" s="20">
        <v>8</v>
      </c>
      <c r="B61" s="21">
        <v>1000</v>
      </c>
      <c r="C61" s="22" t="s">
        <v>32</v>
      </c>
      <c r="D61" s="23"/>
    </row>
    <row r="62" spans="1:4" ht="15.75" thickBot="1" x14ac:dyDescent="0.3">
      <c r="A62" s="20">
        <v>9</v>
      </c>
      <c r="B62" s="21">
        <v>1</v>
      </c>
      <c r="C62" s="22" t="s">
        <v>46</v>
      </c>
      <c r="D62" s="23"/>
    </row>
    <row r="63" spans="1:4" ht="15.75" thickBot="1" x14ac:dyDescent="0.3">
      <c r="A63" s="20">
        <v>10</v>
      </c>
      <c r="B63" s="21">
        <v>2</v>
      </c>
      <c r="C63" s="22" t="s">
        <v>34</v>
      </c>
      <c r="D63" s="23"/>
    </row>
    <row r="64" spans="1:4" ht="15.75" thickBot="1" x14ac:dyDescent="0.3">
      <c r="A64" s="20">
        <v>11</v>
      </c>
      <c r="B64" s="21">
        <v>10</v>
      </c>
      <c r="C64" s="28" t="s">
        <v>47</v>
      </c>
      <c r="D64" s="23"/>
    </row>
    <row r="65" spans="1:4" ht="15.75" thickBot="1" x14ac:dyDescent="0.3">
      <c r="A65" s="20">
        <v>12</v>
      </c>
      <c r="B65" s="21">
        <v>10</v>
      </c>
      <c r="C65" s="26" t="s">
        <v>48</v>
      </c>
      <c r="D65" s="23"/>
    </row>
    <row r="66" spans="1:4" ht="15.75" thickBot="1" x14ac:dyDescent="0.3">
      <c r="A66" s="20">
        <v>13</v>
      </c>
      <c r="B66" s="21">
        <v>10</v>
      </c>
      <c r="C66" s="26" t="s">
        <v>49</v>
      </c>
      <c r="D66" s="23"/>
    </row>
    <row r="67" spans="1:4" ht="15.75" thickBot="1" x14ac:dyDescent="0.3">
      <c r="A67" s="20">
        <v>14</v>
      </c>
      <c r="B67" s="21">
        <v>3</v>
      </c>
      <c r="C67" s="22" t="s">
        <v>50</v>
      </c>
      <c r="D67" s="23"/>
    </row>
    <row r="68" spans="1:4" ht="15.75" thickBot="1" x14ac:dyDescent="0.3">
      <c r="A68" s="20">
        <v>15</v>
      </c>
      <c r="B68" s="25">
        <v>30</v>
      </c>
      <c r="C68" s="22" t="s">
        <v>51</v>
      </c>
      <c r="D68" s="23"/>
    </row>
    <row r="69" spans="1:4" ht="15.75" thickBot="1" x14ac:dyDescent="0.3">
      <c r="A69" s="20">
        <v>16</v>
      </c>
      <c r="B69" s="25">
        <v>1</v>
      </c>
      <c r="C69" s="22" t="s">
        <v>53</v>
      </c>
      <c r="D69" s="23"/>
    </row>
    <row r="70" spans="1:4" ht="15.75" thickBot="1" x14ac:dyDescent="0.3">
      <c r="A70" s="20">
        <v>17</v>
      </c>
      <c r="B70" s="25">
        <v>2</v>
      </c>
      <c r="C70" s="22" t="s">
        <v>52</v>
      </c>
      <c r="D70" s="23"/>
    </row>
    <row r="71" spans="1:4" ht="15.75" thickBot="1" x14ac:dyDescent="0.3">
      <c r="A71" s="20">
        <v>18</v>
      </c>
      <c r="B71" s="21">
        <v>1</v>
      </c>
      <c r="C71" s="22" t="s">
        <v>35</v>
      </c>
      <c r="D71" s="23"/>
    </row>
    <row r="72" spans="1:4" ht="15.75" thickBot="1" x14ac:dyDescent="0.3">
      <c r="A72" s="20">
        <v>19</v>
      </c>
      <c r="B72" s="21">
        <v>1</v>
      </c>
      <c r="C72" s="22" t="s">
        <v>36</v>
      </c>
      <c r="D72" s="23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Plan1</vt:lpstr>
      <vt:lpstr>Planilha1</vt:lpstr>
      <vt:lpstr>Planilha1!_Hlk71554226</vt:lpstr>
      <vt:lpstr>Planilha1!_Hlk71554262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Editais</dc:creator>
  <cp:lastModifiedBy>Editais</cp:lastModifiedBy>
  <dcterms:created xsi:type="dcterms:W3CDTF">2015-06-05T18:19:34Z</dcterms:created>
  <dcterms:modified xsi:type="dcterms:W3CDTF">2021-05-10T19:50:32Z</dcterms:modified>
</cp:coreProperties>
</file>