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1" activeTab="1"/>
  </bookViews>
  <sheets>
    <sheet name="ANEXO 14 -COMPARATIVO" sheetId="1" state="hidden" r:id="rId1"/>
    <sheet name="Orçamento" sheetId="2" r:id="rId2"/>
  </sheets>
  <definedNames>
    <definedName name="_xlnm.Print_Area" localSheetId="0">'ANEXO 14 -COMPARATIVO'!$A$1:$G$90</definedName>
    <definedName name="_xlnm.Print_Titles" localSheetId="0">'ANEXO 14 -COMPARATIVO'!$A:$G,'ANEXO 14 -COMPARATIVO'!$1:$12</definedName>
  </definedNames>
  <calcPr fullCalcOnLoad="1"/>
</workbook>
</file>

<file path=xl/sharedStrings.xml><?xml version="1.0" encoding="utf-8"?>
<sst xmlns="http://schemas.openxmlformats.org/spreadsheetml/2006/main" count="169" uniqueCount="123">
  <si>
    <t>M</t>
  </si>
  <si>
    <t>PINTURA DE FAIXA HORIZONTAL COM TINTA ACRILICA BRANCA</t>
  </si>
  <si>
    <t>PINTURA DE FAIXA HORIZONTAL COM TINTA ACRILICA AMARELA</t>
  </si>
  <si>
    <t>AQUISIÇÃO DE C.A.P. 20</t>
  </si>
  <si>
    <t>T</t>
  </si>
  <si>
    <t>TRANSPORTE DE C.A.P. 20</t>
  </si>
  <si>
    <t>AQUISIÇÃO DE EMULSÃO ASFÁLTICA RM-1C</t>
  </si>
  <si>
    <t>AQUISIÇÃO DE EMULSÃO ASFÁLTICA RR-2C</t>
  </si>
  <si>
    <t>TRANSPORTE DE EMULSÃO ASFÁLTICA RR-2C</t>
  </si>
  <si>
    <t>H</t>
  </si>
  <si>
    <t>CÓDIGO</t>
  </si>
  <si>
    <t>DESCRIÇÃO DO SERVIÇO</t>
  </si>
  <si>
    <t>UND.</t>
  </si>
  <si>
    <t>QUANT.</t>
  </si>
  <si>
    <t>P R E Ç O   U N I T Á R I O</t>
  </si>
  <si>
    <t>1. TERRAPLANAGEM</t>
  </si>
  <si>
    <t>ENRROCAMENTO DE PEDRA JOGADA COM PEDRA DO PRIMÁRIO</t>
  </si>
  <si>
    <t>M³</t>
  </si>
  <si>
    <t>2. PAVIMENTAÇÃO</t>
  </si>
  <si>
    <t>IMPRIMAÇÃO</t>
  </si>
  <si>
    <t>M²</t>
  </si>
  <si>
    <t>PINTURA DE LIGAÇÃO</t>
  </si>
  <si>
    <t>FRESAGEM A FRIO DESCONTINUA - L.=2,00M ESP.=5CM</t>
  </si>
  <si>
    <t>REMOÇÃO DE PAVIMENTAÇÃO DE CBUQ</t>
  </si>
  <si>
    <t>3. DRENAGEM</t>
  </si>
  <si>
    <t xml:space="preserve">ENROCAMENTO DE PEDRA ARRUMADA </t>
  </si>
  <si>
    <t>MEIO FIO DE CONCRETO SIMPLES PRÉ FABRICADO 15X30X100 CM</t>
  </si>
  <si>
    <t>ESC. MEC. DE VALAS P/ OBRAS DE ARTE CORRENTES - 1A CATEGORIA</t>
  </si>
  <si>
    <t>REATERO E APILOAMENTO EM CAMADAS</t>
  </si>
  <si>
    <t>5. SINALIZAÇÃO</t>
  </si>
  <si>
    <t>SINALIZAÇÃO - PLACAS D=100 CM -GT/VI</t>
  </si>
  <si>
    <t>UND</t>
  </si>
  <si>
    <t>SINALIZAÇÃO - PLACAS DE 100 X 100 CM GT/VI</t>
  </si>
  <si>
    <t>SINALIZAÇÃO - PLACAS DE 50 X 200 CM - GT/GT</t>
  </si>
  <si>
    <t>SINALIZAÇÃO - PLACAS DE 100 X 200 CM - GT/GT</t>
  </si>
  <si>
    <t>FORNECIMENTO E COLOCAÇÃO DE TACHINHAS BI REFLETIVAS</t>
  </si>
  <si>
    <t xml:space="preserve">FORNECIMENTO DE TRACHÕES BI REFLETIVAS </t>
  </si>
  <si>
    <t>6. OBRAS COMPLEMENTARES</t>
  </si>
  <si>
    <t xml:space="preserve">ENLEIVAMENTO PARA TALUDES </t>
  </si>
  <si>
    <t>HIDROSEMEADURA</t>
  </si>
  <si>
    <t>CALÇADA EM LASTRO DE BRITA COM REVESTIMENTO EM ARGAMASSA 1:3</t>
  </si>
  <si>
    <t>Licitante:</t>
  </si>
  <si>
    <t xml:space="preserve">DEINFRA - Departamento Estadual de Infraestrutura </t>
  </si>
  <si>
    <t>CC - Concorrência</t>
  </si>
  <si>
    <t>ANO: 2009</t>
  </si>
  <si>
    <t>Objeto:</t>
  </si>
  <si>
    <t>13. FORNECIMENTOS DE MATERIAL ASFÁLTICO</t>
  </si>
  <si>
    <t>AQUISIÇÃO DE ASFALTO DILUIDO CM 30</t>
  </si>
  <si>
    <t>TRANSPORTE DE ASFALTO DILUIDO CM 30</t>
  </si>
  <si>
    <t>TRANSPORTE DE EMULSÃO ASFÁLTICA RM-1C</t>
  </si>
  <si>
    <t>32. CONSERVAÇÃO RODOVIÁRIA</t>
  </si>
  <si>
    <t>CONCRETO FCK 11 MPA COM BRITA COMERCIAL</t>
  </si>
  <si>
    <t>CONCRETO CICLOPICO FCK 11 MPA COM BRITA COMERCIAL</t>
  </si>
  <si>
    <t>RECOMPOSIÇÃO DE GUARDA CORPO</t>
  </si>
  <si>
    <t>RECOMPOSIÇÃO DE DEFENSA METÁLICA</t>
  </si>
  <si>
    <t>RECOMPOSIÇÃO DE SINALIZAÇÃO VERTICAL</t>
  </si>
  <si>
    <t>RECOMPOSIÇÃO MANUAL DE ATERRO</t>
  </si>
  <si>
    <t>RECOMPOSIÇÃO MECANICA DE ATERRO</t>
  </si>
  <si>
    <t>RECOMPOSIÇÃO DE PAVIMENTAÇÃO C/BASE DE BRITA GRADUADA</t>
  </si>
  <si>
    <t>REMENDO PROFUNDO COM CAUQ (EXCLUSIVE COP20,CM30)</t>
  </si>
  <si>
    <t>RECOMPOSÇÃO DE REVESTIMENTO COM CAUQ (EXCLUSIVE CAP20,RR1C)</t>
  </si>
  <si>
    <t>REMOÇÃO MECANIZADA DE BARREIRAS</t>
  </si>
  <si>
    <t>TAPA BURACO COM CAUQ (EXCLUSIVE CAP20,RR2C)</t>
  </si>
  <si>
    <t>TAPA BURACO COM PMF (EXCLUISIVE RM1C,RR2C)</t>
  </si>
  <si>
    <t>BRITA GRADUADA (NA USINA) PARA CONSERVAÇÃO DA RODOVIA</t>
  </si>
  <si>
    <t>8. EQUIPAMENTOS</t>
  </si>
  <si>
    <t>HORA MÁQUINA - TRATOR C/LAMINA 140 HP</t>
  </si>
  <si>
    <t>HORA MÁQUINA - CARREGADEIRA DE PNEUS 73 HP</t>
  </si>
  <si>
    <t>HORA MÁQUINA - MOTONIVELADORA 125 HP</t>
  </si>
  <si>
    <t>HORA MÁQUINA - COMPACTADOR VIBRATÓRIO AUTOPROPELIDO 127 HP</t>
  </si>
  <si>
    <t>HORA MÁQUINA - CAMINHÃO BASCULANTE SIMPLES 204 HP</t>
  </si>
  <si>
    <t>HORA MAQUINA - RETROESCAVADEIRA 76 HP</t>
  </si>
  <si>
    <t>INSTALAÇÃO /MOBILIZAÇÃO</t>
  </si>
  <si>
    <t>Joaçaba/SC, 25 de Novembro de 2009</t>
  </si>
  <si>
    <t>FELIPE RAMOS D’AGOSTINI</t>
  </si>
  <si>
    <t>Engenheiro Civil</t>
  </si>
  <si>
    <t>Crea/SC: 72.683-0</t>
  </si>
  <si>
    <t>CPF: 008.482.959-19</t>
  </si>
  <si>
    <t>LOTE 2 - Conserva Supre Meio Oeste</t>
  </si>
  <si>
    <t>DEFENSA SINGELA SEMI MALEÁVEL</t>
  </si>
  <si>
    <t>EDITAL 086/2009</t>
  </si>
  <si>
    <t>Modalidade:</t>
  </si>
  <si>
    <t xml:space="preserve">Serviços de Conservção Estrutural das Rodovias na Malha Pavimentada e não Pavimentada da Superintendência </t>
  </si>
  <si>
    <t>DEINFRA/SC (a)</t>
  </si>
  <si>
    <t>REAÇÃO          b/a</t>
  </si>
  <si>
    <t>MOBILIZAÇÃO/DESMOBILIZAÇÃO</t>
  </si>
  <si>
    <t>PLANILHA COMPARATIVA DE PREÇOS</t>
  </si>
  <si>
    <t>EMPRESA        (b)</t>
  </si>
  <si>
    <t>m2</t>
  </si>
  <si>
    <t>BDI (%)</t>
  </si>
  <si>
    <t>SERVIÇOS PRELIMINARES</t>
  </si>
  <si>
    <t>1.1</t>
  </si>
  <si>
    <t>m3 x km</t>
  </si>
  <si>
    <t>m3</t>
  </si>
  <si>
    <t>SINAPI 95303</t>
  </si>
  <si>
    <t>TRANSPORTE COM CAMINHÃO BASCULANTE 10 M3 DE MASSA ASFALTICA PARA PAVIMENTAÇÃO URBANA</t>
  </si>
  <si>
    <t>PAVIMENTAÇÃO</t>
  </si>
  <si>
    <t>SINALIZAÇÃO VIÁRIA</t>
  </si>
  <si>
    <t>SINAPI 72947</t>
  </si>
  <si>
    <t>ITEM</t>
  </si>
  <si>
    <t>DESCRIÇÃO</t>
  </si>
  <si>
    <t>2.2</t>
  </si>
  <si>
    <t>2.3</t>
  </si>
  <si>
    <t>PLANILHA ORÇAMENTÁRIA</t>
  </si>
  <si>
    <t>REFERÊNCIA</t>
  </si>
  <si>
    <t>UNID</t>
  </si>
  <si>
    <t>QUANT</t>
  </si>
  <si>
    <t>CUSTO UNITÁRIO (SEM BDI)</t>
  </si>
  <si>
    <t>VALOR UNITÁRIO (COM BDI)</t>
  </si>
  <si>
    <t>VALOR TOTAL</t>
  </si>
  <si>
    <t>TOTAL GERAL</t>
  </si>
  <si>
    <t>TOTAL DO ITEM</t>
  </si>
  <si>
    <t>RUA ANTONIO COSTENARO FILHO</t>
  </si>
  <si>
    <t>RECAPEAMENTO ASFÁLTICO</t>
  </si>
  <si>
    <t>EXECUÇÃO DE PAVIMENTO COM APLICAÇÃO DE CONCRETO ASFÁLTICO, CAMADA DE ROLAMENTO - EXCLUSIVE CARGA E TRANSPORTE. AF_11/2019</t>
  </si>
  <si>
    <t>SINAPI 95995</t>
  </si>
  <si>
    <t>SINALIZ. HOR. C/ TINTA RETROREFELTIVA A BASE DE RESINA ACRÍLICA C/ MICROESFERAS DE VIDRO (COR AMARELA)</t>
  </si>
  <si>
    <t>SINAPI 88260</t>
  </si>
  <si>
    <t>CALCETEIRO COM ENCARGOS COMPLEMENTARES (MÃO DE OBRA PARA REPAROS NO CALÇAMENTO EXISTENTE)</t>
  </si>
  <si>
    <t>PINTURA DE LIGACAO COM EMULSAO RR-1C</t>
  </si>
  <si>
    <t>2.1</t>
  </si>
  <si>
    <t>3.1</t>
  </si>
  <si>
    <t>SINAPI 72942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</si>
</sst>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[$-416]dddd\,\ d&quot; de &quot;mmmm&quot; de &quot;yyyy"/>
    <numFmt numFmtId="182" formatCode="00000"/>
    <numFmt numFmtId="183" formatCode="&quot;R$ &quot;#,##0.00"/>
    <numFmt numFmtId="184" formatCode="0.000%"/>
    <numFmt numFmtId="185" formatCode="0.0%"/>
    <numFmt numFmtId="186" formatCode="0.0000"/>
    <numFmt numFmtId="187" formatCode="#,##0.000"/>
    <numFmt numFmtId="188" formatCode="#,##0.0000"/>
    <numFmt numFmtId="189" formatCode="#,##0.00000"/>
    <numFmt numFmtId="190" formatCode="#,##0.000000"/>
    <numFmt numFmtId="191" formatCode="&quot;Ativado&quot;;&quot;Ativado&quot;;&quot;Desativado&quot;"/>
    <numFmt numFmtId="192" formatCode="0.00000"/>
    <numFmt numFmtId="193" formatCode="#,##0.00_ ;\-#,##0.00\ "/>
    <numFmt numFmtId="194" formatCode="&quot;R$&quot;\ #,##0.00"/>
  </numFmts>
  <fonts count="53">
    <font>
      <sz val="10"/>
      <name val="Arial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3F3F76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71" fontId="4" fillId="0" borderId="15" xfId="63" applyNumberFormat="1" applyFont="1" applyBorder="1" applyAlignment="1">
      <alignment horizontal="center"/>
    </xf>
    <xf numFmtId="171" fontId="4" fillId="0" borderId="15" xfId="63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171" fontId="4" fillId="0" borderId="16" xfId="63" applyFont="1" applyBorder="1" applyAlignment="1">
      <alignment horizontal="center"/>
    </xf>
    <xf numFmtId="171" fontId="4" fillId="0" borderId="15" xfId="63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71" fontId="4" fillId="0" borderId="13" xfId="63" applyNumberFormat="1" applyFont="1" applyBorder="1" applyAlignment="1">
      <alignment horizontal="center"/>
    </xf>
    <xf numFmtId="171" fontId="4" fillId="0" borderId="13" xfId="63" applyFont="1" applyBorder="1" applyAlignment="1">
      <alignment horizontal="center"/>
    </xf>
    <xf numFmtId="171" fontId="4" fillId="0" borderId="15" xfId="63" applyFont="1" applyBorder="1" applyAlignment="1">
      <alignment horizontal="right"/>
    </xf>
    <xf numFmtId="171" fontId="4" fillId="0" borderId="15" xfId="63" applyNumberFormat="1" applyFont="1" applyBorder="1" applyAlignment="1">
      <alignment horizontal="right"/>
    </xf>
    <xf numFmtId="171" fontId="4" fillId="0" borderId="16" xfId="63" applyFont="1" applyBorder="1" applyAlignment="1">
      <alignment/>
    </xf>
    <xf numFmtId="171" fontId="4" fillId="0" borderId="15" xfId="63" applyNumberFormat="1" applyFont="1" applyBorder="1" applyAlignment="1">
      <alignment/>
    </xf>
    <xf numFmtId="171" fontId="4" fillId="0" borderId="15" xfId="63" applyFont="1" applyBorder="1" applyAlignment="1">
      <alignment/>
    </xf>
    <xf numFmtId="171" fontId="4" fillId="0" borderId="15" xfId="0" applyNumberFormat="1" applyFont="1" applyBorder="1" applyAlignment="1">
      <alignment/>
    </xf>
    <xf numFmtId="171" fontId="4" fillId="0" borderId="15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171" fontId="4" fillId="0" borderId="18" xfId="63" applyFont="1" applyBorder="1" applyAlignment="1">
      <alignment/>
    </xf>
    <xf numFmtId="171" fontId="4" fillId="0" borderId="13" xfId="63" applyFont="1" applyBorder="1" applyAlignment="1">
      <alignment/>
    </xf>
    <xf numFmtId="0" fontId="4" fillId="0" borderId="19" xfId="0" applyFont="1" applyBorder="1" applyAlignment="1">
      <alignment/>
    </xf>
    <xf numFmtId="171" fontId="4" fillId="0" borderId="20" xfId="63" applyFont="1" applyBorder="1" applyAlignment="1">
      <alignment/>
    </xf>
    <xf numFmtId="4" fontId="4" fillId="0" borderId="20" xfId="0" applyNumberFormat="1" applyFont="1" applyBorder="1" applyAlignment="1">
      <alignment/>
    </xf>
    <xf numFmtId="171" fontId="4" fillId="0" borderId="2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4" fontId="7" fillId="0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193" fontId="8" fillId="0" borderId="0" xfId="63" applyNumberFormat="1" applyFont="1" applyFill="1" applyBorder="1" applyAlignment="1">
      <alignment vertical="center"/>
    </xf>
    <xf numFmtId="0" fontId="51" fillId="0" borderId="0" xfId="0" applyFont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10" fontId="7" fillId="0" borderId="15" xfId="0" applyNumberFormat="1" applyFont="1" applyFill="1" applyBorder="1" applyAlignment="1">
      <alignment horizontal="center" vertical="center"/>
    </xf>
    <xf numFmtId="194" fontId="7" fillId="0" borderId="15" xfId="0" applyNumberFormat="1" applyFont="1" applyFill="1" applyBorder="1" applyAlignment="1">
      <alignment horizontal="center" vertical="center"/>
    </xf>
    <xf numFmtId="194" fontId="7" fillId="0" borderId="15" xfId="63" applyNumberFormat="1" applyFont="1" applyFill="1" applyBorder="1" applyAlignment="1">
      <alignment horizontal="center" vertical="center"/>
    </xf>
    <xf numFmtId="194" fontId="8" fillId="0" borderId="15" xfId="0" applyNumberFormat="1" applyFont="1" applyFill="1" applyBorder="1" applyAlignment="1">
      <alignment horizontal="center" vertical="center"/>
    </xf>
    <xf numFmtId="7" fontId="8" fillId="0" borderId="15" xfId="63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7" fontId="8" fillId="0" borderId="0" xfId="63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4" fillId="33" borderId="3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3" borderId="25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52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4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zoomScaleSheetLayoutView="100" zoomScalePageLayoutView="0" workbookViewId="0" topLeftCell="A22">
      <selection activeCell="B34" sqref="B34"/>
    </sheetView>
  </sheetViews>
  <sheetFormatPr defaultColWidth="9.140625" defaultRowHeight="12.75"/>
  <cols>
    <col min="1" max="1" width="8.28125" style="1" customWidth="1"/>
    <col min="2" max="2" width="62.140625" style="1" bestFit="1" customWidth="1"/>
    <col min="3" max="3" width="5.57421875" style="1" customWidth="1"/>
    <col min="4" max="4" width="10.140625" style="1" customWidth="1"/>
    <col min="5" max="5" width="12.140625" style="1" customWidth="1"/>
    <col min="6" max="6" width="13.421875" style="1" customWidth="1"/>
    <col min="7" max="7" width="12.8515625" style="1" customWidth="1"/>
    <col min="8" max="16384" width="9.140625" style="1" customWidth="1"/>
  </cols>
  <sheetData>
    <row r="1" spans="1:7" ht="6" customHeight="1" thickBot="1">
      <c r="A1" s="62"/>
      <c r="B1" s="63"/>
      <c r="C1" s="63"/>
      <c r="D1" s="63"/>
      <c r="E1" s="63"/>
      <c r="F1" s="63"/>
      <c r="G1" s="64"/>
    </row>
    <row r="2" spans="1:7" ht="16.5" customHeight="1" thickBot="1">
      <c r="A2" s="65" t="s">
        <v>86</v>
      </c>
      <c r="B2" s="66"/>
      <c r="C2" s="66"/>
      <c r="D2" s="66"/>
      <c r="E2" s="66"/>
      <c r="F2" s="66"/>
      <c r="G2" s="67"/>
    </row>
    <row r="3" spans="1:7" ht="6" customHeight="1" thickBot="1">
      <c r="A3" s="62"/>
      <c r="B3" s="63"/>
      <c r="C3" s="63"/>
      <c r="D3" s="63"/>
      <c r="E3" s="63"/>
      <c r="F3" s="63"/>
      <c r="G3" s="64"/>
    </row>
    <row r="4" spans="1:7" ht="13.5" customHeight="1">
      <c r="A4" s="68" t="s">
        <v>80</v>
      </c>
      <c r="B4" s="69"/>
      <c r="C4" s="69"/>
      <c r="D4" s="69"/>
      <c r="E4" s="69"/>
      <c r="F4" s="69"/>
      <c r="G4" s="70"/>
    </row>
    <row r="5" spans="1:7" ht="13.5" customHeight="1">
      <c r="A5" s="2" t="s">
        <v>41</v>
      </c>
      <c r="B5" s="3" t="s">
        <v>42</v>
      </c>
      <c r="C5" s="78" t="s">
        <v>81</v>
      </c>
      <c r="D5" s="78"/>
      <c r="E5" s="79" t="s">
        <v>43</v>
      </c>
      <c r="F5" s="79"/>
      <c r="G5" s="4" t="s">
        <v>44</v>
      </c>
    </row>
    <row r="6" spans="1:7" ht="13.5" customHeight="1" thickBot="1">
      <c r="A6" s="5" t="s">
        <v>45</v>
      </c>
      <c r="B6" s="74" t="s">
        <v>82</v>
      </c>
      <c r="C6" s="74"/>
      <c r="D6" s="74"/>
      <c r="E6" s="74"/>
      <c r="F6" s="74"/>
      <c r="G6" s="75"/>
    </row>
    <row r="7" spans="1:7" ht="6" customHeight="1" thickBot="1">
      <c r="A7" s="76"/>
      <c r="B7" s="76"/>
      <c r="C7" s="76"/>
      <c r="D7" s="76"/>
      <c r="E7" s="76"/>
      <c r="F7" s="76"/>
      <c r="G7" s="76"/>
    </row>
    <row r="8" spans="1:7" ht="13.5" customHeight="1">
      <c r="A8" s="84" t="s">
        <v>78</v>
      </c>
      <c r="B8" s="85"/>
      <c r="C8" s="85"/>
      <c r="D8" s="85"/>
      <c r="E8" s="85"/>
      <c r="F8" s="85"/>
      <c r="G8" s="86"/>
    </row>
    <row r="9" spans="1:7" ht="5.25" customHeight="1" thickBot="1">
      <c r="A9" s="87"/>
      <c r="B9" s="88"/>
      <c r="C9" s="88"/>
      <c r="D9" s="88"/>
      <c r="E9" s="88"/>
      <c r="F9" s="88"/>
      <c r="G9" s="89"/>
    </row>
    <row r="10" spans="1:7" ht="13.5" customHeight="1">
      <c r="A10" s="90" t="s">
        <v>10</v>
      </c>
      <c r="B10" s="71" t="s">
        <v>11</v>
      </c>
      <c r="C10" s="71" t="s">
        <v>12</v>
      </c>
      <c r="D10" s="71" t="s">
        <v>13</v>
      </c>
      <c r="E10" s="71" t="s">
        <v>14</v>
      </c>
      <c r="F10" s="71"/>
      <c r="G10" s="72" t="s">
        <v>84</v>
      </c>
    </row>
    <row r="11" spans="1:7" ht="23.25" thickBot="1">
      <c r="A11" s="91"/>
      <c r="B11" s="77"/>
      <c r="C11" s="77"/>
      <c r="D11" s="77"/>
      <c r="E11" s="6" t="s">
        <v>83</v>
      </c>
      <c r="F11" s="6" t="s">
        <v>87</v>
      </c>
      <c r="G11" s="73"/>
    </row>
    <row r="12" spans="1:7" ht="6" customHeight="1" thickBot="1">
      <c r="A12" s="92"/>
      <c r="B12" s="92"/>
      <c r="C12" s="92"/>
      <c r="D12" s="92"/>
      <c r="E12" s="92"/>
      <c r="F12" s="92"/>
      <c r="G12" s="92"/>
    </row>
    <row r="13" spans="1:7" ht="13.5" customHeight="1">
      <c r="A13" s="81" t="s">
        <v>15</v>
      </c>
      <c r="B13" s="82"/>
      <c r="C13" s="82"/>
      <c r="D13" s="82"/>
      <c r="E13" s="82"/>
      <c r="F13" s="82"/>
      <c r="G13" s="83"/>
    </row>
    <row r="14" spans="1:7" ht="13.5" customHeight="1" thickBot="1">
      <c r="A14" s="7">
        <v>45335</v>
      </c>
      <c r="B14" s="8" t="s">
        <v>16</v>
      </c>
      <c r="C14" s="9" t="s">
        <v>17</v>
      </c>
      <c r="D14" s="10">
        <v>40</v>
      </c>
      <c r="E14" s="11">
        <v>50.62</v>
      </c>
      <c r="F14" s="12" t="e">
        <f>#REF!</f>
        <v>#REF!</v>
      </c>
      <c r="G14" s="13" t="e">
        <f>TRUNC(F14/E14,2)</f>
        <v>#REF!</v>
      </c>
    </row>
    <row r="15" spans="1:7" ht="6" customHeight="1" thickBot="1">
      <c r="A15" s="93"/>
      <c r="B15" s="93"/>
      <c r="C15" s="93"/>
      <c r="D15" s="93"/>
      <c r="E15" s="93"/>
      <c r="F15" s="93"/>
      <c r="G15" s="93"/>
    </row>
    <row r="16" spans="1:7" ht="13.5" customHeight="1">
      <c r="A16" s="81" t="s">
        <v>18</v>
      </c>
      <c r="B16" s="82"/>
      <c r="C16" s="82"/>
      <c r="D16" s="82"/>
      <c r="E16" s="82"/>
      <c r="F16" s="82"/>
      <c r="G16" s="83"/>
    </row>
    <row r="17" spans="1:7" ht="13.5" customHeight="1">
      <c r="A17" s="7">
        <v>53300</v>
      </c>
      <c r="B17" s="8" t="s">
        <v>19</v>
      </c>
      <c r="C17" s="9" t="s">
        <v>20</v>
      </c>
      <c r="D17" s="14">
        <v>2000</v>
      </c>
      <c r="E17" s="11">
        <v>0.28</v>
      </c>
      <c r="F17" s="12" t="e">
        <f>#REF!</f>
        <v>#REF!</v>
      </c>
      <c r="G17" s="13" t="e">
        <f>TRUNC(F17/E17,2)</f>
        <v>#REF!</v>
      </c>
    </row>
    <row r="18" spans="1:7" ht="13.5" customHeight="1">
      <c r="A18" s="7">
        <v>53310</v>
      </c>
      <c r="B18" s="8" t="s">
        <v>21</v>
      </c>
      <c r="C18" s="9" t="s">
        <v>20</v>
      </c>
      <c r="D18" s="10">
        <v>4000</v>
      </c>
      <c r="E18" s="11">
        <v>0.21</v>
      </c>
      <c r="F18" s="12" t="e">
        <f>#REF!</f>
        <v>#REF!</v>
      </c>
      <c r="G18" s="13" t="e">
        <f>TRUNC(F18/E18,2)</f>
        <v>#REF!</v>
      </c>
    </row>
    <row r="19" spans="1:7" ht="13.5" customHeight="1">
      <c r="A19" s="7">
        <v>53402</v>
      </c>
      <c r="B19" s="8" t="s">
        <v>22</v>
      </c>
      <c r="C19" s="9" t="s">
        <v>20</v>
      </c>
      <c r="D19" s="10">
        <v>4000</v>
      </c>
      <c r="E19" s="11">
        <v>6.84</v>
      </c>
      <c r="F19" s="12" t="e">
        <f>#REF!</f>
        <v>#REF!</v>
      </c>
      <c r="G19" s="13" t="e">
        <f>TRUNC(F19/E19,2)</f>
        <v>#REF!</v>
      </c>
    </row>
    <row r="20" spans="1:7" ht="13.5" customHeight="1" thickBot="1">
      <c r="A20" s="7">
        <v>82200</v>
      </c>
      <c r="B20" s="8" t="s">
        <v>23</v>
      </c>
      <c r="C20" s="9" t="s">
        <v>17</v>
      </c>
      <c r="D20" s="10">
        <v>70</v>
      </c>
      <c r="E20" s="11">
        <v>16.98</v>
      </c>
      <c r="F20" s="12" t="e">
        <f>#REF!</f>
        <v>#REF!</v>
      </c>
      <c r="G20" s="13" t="e">
        <f>TRUNC(F20/E20,2)</f>
        <v>#REF!</v>
      </c>
    </row>
    <row r="21" spans="1:7" ht="6" customHeight="1" thickBot="1">
      <c r="A21" s="80"/>
      <c r="B21" s="80"/>
      <c r="C21" s="80"/>
      <c r="D21" s="80"/>
      <c r="E21" s="80"/>
      <c r="F21" s="80"/>
      <c r="G21" s="80"/>
    </row>
    <row r="22" spans="1:7" ht="13.5" customHeight="1">
      <c r="A22" s="81" t="s">
        <v>24</v>
      </c>
      <c r="B22" s="82"/>
      <c r="C22" s="82"/>
      <c r="D22" s="82"/>
      <c r="E22" s="82"/>
      <c r="F22" s="82"/>
      <c r="G22" s="83"/>
    </row>
    <row r="23" spans="1:7" ht="13.5" customHeight="1">
      <c r="A23" s="7">
        <v>45340</v>
      </c>
      <c r="B23" s="8" t="s">
        <v>25</v>
      </c>
      <c r="C23" s="9" t="s">
        <v>17</v>
      </c>
      <c r="D23" s="10">
        <v>70</v>
      </c>
      <c r="E23" s="11">
        <v>86.8</v>
      </c>
      <c r="F23" s="12" t="e">
        <f>#REF!</f>
        <v>#REF!</v>
      </c>
      <c r="G23" s="13" t="e">
        <f>TRUNC(F23/E23,2)</f>
        <v>#REF!</v>
      </c>
    </row>
    <row r="24" spans="1:7" ht="13.5" customHeight="1">
      <c r="A24" s="7">
        <v>56301</v>
      </c>
      <c r="B24" s="8" t="s">
        <v>26</v>
      </c>
      <c r="C24" s="9" t="s">
        <v>0</v>
      </c>
      <c r="D24" s="10">
        <v>100</v>
      </c>
      <c r="E24" s="11">
        <v>24.92</v>
      </c>
      <c r="F24" s="12" t="e">
        <f>#REF!</f>
        <v>#REF!</v>
      </c>
      <c r="G24" s="13" t="e">
        <f>TRUNC(F24/E24,2)</f>
        <v>#REF!</v>
      </c>
    </row>
    <row r="25" spans="1:7" ht="13.5" customHeight="1">
      <c r="A25" s="7">
        <v>65000</v>
      </c>
      <c r="B25" s="8" t="s">
        <v>27</v>
      </c>
      <c r="C25" s="9" t="s">
        <v>17</v>
      </c>
      <c r="D25" s="10">
        <v>1000</v>
      </c>
      <c r="E25" s="11">
        <v>14.13</v>
      </c>
      <c r="F25" s="12" t="e">
        <f>#REF!</f>
        <v>#REF!</v>
      </c>
      <c r="G25" s="13" t="e">
        <f>TRUNC(F25/E25,2)</f>
        <v>#REF!</v>
      </c>
    </row>
    <row r="26" spans="1:7" ht="13.5" customHeight="1" thickBot="1">
      <c r="A26" s="7">
        <v>65200</v>
      </c>
      <c r="B26" s="8" t="s">
        <v>28</v>
      </c>
      <c r="C26" s="9" t="s">
        <v>17</v>
      </c>
      <c r="D26" s="10">
        <v>1000</v>
      </c>
      <c r="E26" s="11">
        <v>11.42</v>
      </c>
      <c r="F26" s="12" t="e">
        <f>#REF!</f>
        <v>#REF!</v>
      </c>
      <c r="G26" s="13" t="e">
        <f>TRUNC(F26/E26,2)</f>
        <v>#REF!</v>
      </c>
    </row>
    <row r="27" spans="1:7" ht="6" customHeight="1" thickBot="1">
      <c r="A27" s="103"/>
      <c r="B27" s="80"/>
      <c r="C27" s="80"/>
      <c r="D27" s="80"/>
      <c r="E27" s="80"/>
      <c r="F27" s="80"/>
      <c r="G27" s="104"/>
    </row>
    <row r="28" spans="1:7" ht="13.5" customHeight="1">
      <c r="A28" s="81" t="s">
        <v>29</v>
      </c>
      <c r="B28" s="82"/>
      <c r="C28" s="82"/>
      <c r="D28" s="82"/>
      <c r="E28" s="82"/>
      <c r="F28" s="82"/>
      <c r="G28" s="83"/>
    </row>
    <row r="29" spans="1:7" ht="13.5" customHeight="1">
      <c r="A29" s="7">
        <v>80400</v>
      </c>
      <c r="B29" s="8" t="s">
        <v>1</v>
      </c>
      <c r="C29" s="9" t="s">
        <v>20</v>
      </c>
      <c r="D29" s="10">
        <v>3600</v>
      </c>
      <c r="E29" s="11">
        <v>15.32</v>
      </c>
      <c r="F29" s="12" t="e">
        <f>#REF!</f>
        <v>#REF!</v>
      </c>
      <c r="G29" s="13" t="e">
        <f>TRUNC(F29/E29,2)</f>
        <v>#REF!</v>
      </c>
    </row>
    <row r="30" spans="1:7" ht="13.5" customHeight="1">
      <c r="A30" s="7">
        <v>80450</v>
      </c>
      <c r="B30" s="8" t="s">
        <v>2</v>
      </c>
      <c r="C30" s="9"/>
      <c r="D30" s="10">
        <v>3600</v>
      </c>
      <c r="E30" s="11">
        <v>15.32</v>
      </c>
      <c r="F30" s="12" t="e">
        <f>#REF!</f>
        <v>#REF!</v>
      </c>
      <c r="G30" s="13" t="e">
        <f aca="true" t="shared" si="0" ref="G30:G36">TRUNC(F30/E30,2)</f>
        <v>#REF!</v>
      </c>
    </row>
    <row r="31" spans="1:7" ht="13.5" customHeight="1">
      <c r="A31" s="7">
        <v>80650</v>
      </c>
      <c r="B31" s="8" t="s">
        <v>30</v>
      </c>
      <c r="C31" s="9" t="s">
        <v>31</v>
      </c>
      <c r="D31" s="10">
        <v>240</v>
      </c>
      <c r="E31" s="11">
        <v>385.93</v>
      </c>
      <c r="F31" s="12" t="e">
        <f>#REF!</f>
        <v>#REF!</v>
      </c>
      <c r="G31" s="13" t="e">
        <f t="shared" si="0"/>
        <v>#REF!</v>
      </c>
    </row>
    <row r="32" spans="1:7" ht="13.5" customHeight="1">
      <c r="A32" s="7">
        <v>80900</v>
      </c>
      <c r="B32" s="8" t="s">
        <v>32</v>
      </c>
      <c r="C32" s="9" t="s">
        <v>31</v>
      </c>
      <c r="D32" s="10">
        <v>300</v>
      </c>
      <c r="E32" s="11">
        <v>407.68</v>
      </c>
      <c r="F32" s="12" t="e">
        <f>#REF!</f>
        <v>#REF!</v>
      </c>
      <c r="G32" s="13" t="e">
        <f t="shared" si="0"/>
        <v>#REF!</v>
      </c>
    </row>
    <row r="33" spans="1:7" ht="13.5" customHeight="1">
      <c r="A33" s="7">
        <v>81000</v>
      </c>
      <c r="B33" s="8" t="s">
        <v>33</v>
      </c>
      <c r="C33" s="9" t="s">
        <v>31</v>
      </c>
      <c r="D33" s="10">
        <v>30</v>
      </c>
      <c r="E33" s="11">
        <v>488.23</v>
      </c>
      <c r="F33" s="12" t="e">
        <f>#REF!</f>
        <v>#REF!</v>
      </c>
      <c r="G33" s="13" t="e">
        <f t="shared" si="0"/>
        <v>#REF!</v>
      </c>
    </row>
    <row r="34" spans="1:7" ht="13.5" customHeight="1">
      <c r="A34" s="7">
        <v>81050</v>
      </c>
      <c r="B34" s="8" t="s">
        <v>34</v>
      </c>
      <c r="C34" s="9" t="s">
        <v>31</v>
      </c>
      <c r="D34" s="10">
        <v>70</v>
      </c>
      <c r="E34" s="11">
        <v>741.33</v>
      </c>
      <c r="F34" s="12" t="e">
        <f>#REF!</f>
        <v>#REF!</v>
      </c>
      <c r="G34" s="13" t="e">
        <f t="shared" si="0"/>
        <v>#REF!</v>
      </c>
    </row>
    <row r="35" spans="1:7" ht="13.5" customHeight="1">
      <c r="A35" s="7">
        <v>81251</v>
      </c>
      <c r="B35" s="8" t="s">
        <v>36</v>
      </c>
      <c r="C35" s="9" t="s">
        <v>31</v>
      </c>
      <c r="D35" s="10">
        <v>2500</v>
      </c>
      <c r="E35" s="11">
        <v>39.92</v>
      </c>
      <c r="F35" s="12" t="e">
        <f>#REF!</f>
        <v>#REF!</v>
      </c>
      <c r="G35" s="13" t="e">
        <f t="shared" si="0"/>
        <v>#REF!</v>
      </c>
    </row>
    <row r="36" spans="1:7" ht="13.5" customHeight="1" thickBot="1">
      <c r="A36" s="15">
        <v>81253</v>
      </c>
      <c r="B36" s="16" t="s">
        <v>35</v>
      </c>
      <c r="C36" s="17" t="s">
        <v>31</v>
      </c>
      <c r="D36" s="18">
        <v>6000</v>
      </c>
      <c r="E36" s="19">
        <v>18.24</v>
      </c>
      <c r="F36" s="12" t="e">
        <f>#REF!</f>
        <v>#REF!</v>
      </c>
      <c r="G36" s="13" t="e">
        <f t="shared" si="0"/>
        <v>#REF!</v>
      </c>
    </row>
    <row r="37" spans="1:7" ht="6.75" customHeight="1" thickBot="1">
      <c r="A37" s="95"/>
      <c r="B37" s="96"/>
      <c r="C37" s="96"/>
      <c r="D37" s="96"/>
      <c r="E37" s="96"/>
      <c r="F37" s="96"/>
      <c r="G37" s="97"/>
    </row>
    <row r="38" spans="1:7" ht="13.5" customHeight="1">
      <c r="A38" s="81" t="s">
        <v>37</v>
      </c>
      <c r="B38" s="82"/>
      <c r="C38" s="82"/>
      <c r="D38" s="82"/>
      <c r="E38" s="82"/>
      <c r="F38" s="82"/>
      <c r="G38" s="83"/>
    </row>
    <row r="39" spans="1:7" ht="13.5" customHeight="1">
      <c r="A39" s="7">
        <v>80301</v>
      </c>
      <c r="B39" s="8" t="s">
        <v>38</v>
      </c>
      <c r="C39" s="9" t="s">
        <v>20</v>
      </c>
      <c r="D39" s="10">
        <v>2000</v>
      </c>
      <c r="E39" s="11">
        <v>14.06</v>
      </c>
      <c r="F39" s="12" t="e">
        <f>#REF!</f>
        <v>#REF!</v>
      </c>
      <c r="G39" s="13" t="e">
        <f>TRUNC(F39/E39,2)</f>
        <v>#REF!</v>
      </c>
    </row>
    <row r="40" spans="1:7" ht="13.5" customHeight="1">
      <c r="A40" s="7">
        <v>80350</v>
      </c>
      <c r="B40" s="8" t="s">
        <v>39</v>
      </c>
      <c r="C40" s="9" t="s">
        <v>20</v>
      </c>
      <c r="D40" s="10">
        <v>3000</v>
      </c>
      <c r="E40" s="11">
        <v>1.59</v>
      </c>
      <c r="F40" s="12" t="e">
        <f>#REF!</f>
        <v>#REF!</v>
      </c>
      <c r="G40" s="13" t="e">
        <f>TRUNC(F40/E40,2)</f>
        <v>#REF!</v>
      </c>
    </row>
    <row r="41" spans="1:7" ht="13.5" customHeight="1">
      <c r="A41" s="7">
        <v>81600</v>
      </c>
      <c r="B41" s="8" t="s">
        <v>79</v>
      </c>
      <c r="C41" s="9" t="s">
        <v>0</v>
      </c>
      <c r="D41" s="10">
        <v>100</v>
      </c>
      <c r="E41" s="20">
        <v>300.95</v>
      </c>
      <c r="F41" s="12" t="e">
        <f>#REF!</f>
        <v>#REF!</v>
      </c>
      <c r="G41" s="13" t="e">
        <f>TRUNC(F41/E41,2)</f>
        <v>#REF!</v>
      </c>
    </row>
    <row r="42" spans="1:7" ht="13.5" customHeight="1" thickBot="1">
      <c r="A42" s="7">
        <v>81900</v>
      </c>
      <c r="B42" s="8" t="s">
        <v>40</v>
      </c>
      <c r="C42" s="9" t="s">
        <v>20</v>
      </c>
      <c r="D42" s="10">
        <v>1000</v>
      </c>
      <c r="E42" s="11">
        <v>31.14</v>
      </c>
      <c r="F42" s="12" t="e">
        <f>#REF!</f>
        <v>#REF!</v>
      </c>
      <c r="G42" s="13" t="e">
        <f>TRUNC(F42/E42,2)</f>
        <v>#REF!</v>
      </c>
    </row>
    <row r="43" spans="1:7" ht="6" customHeight="1" thickBot="1">
      <c r="A43" s="93"/>
      <c r="B43" s="93"/>
      <c r="C43" s="93"/>
      <c r="D43" s="93"/>
      <c r="E43" s="93"/>
      <c r="F43" s="93"/>
      <c r="G43" s="93"/>
    </row>
    <row r="44" spans="1:7" ht="13.5" customHeight="1">
      <c r="A44" s="81" t="s">
        <v>46</v>
      </c>
      <c r="B44" s="82"/>
      <c r="C44" s="82"/>
      <c r="D44" s="82"/>
      <c r="E44" s="82"/>
      <c r="F44" s="82"/>
      <c r="G44" s="83"/>
    </row>
    <row r="45" spans="1:7" ht="13.5" customHeight="1">
      <c r="A45" s="7">
        <v>53490</v>
      </c>
      <c r="B45" s="8" t="s">
        <v>3</v>
      </c>
      <c r="C45" s="9" t="s">
        <v>4</v>
      </c>
      <c r="D45" s="21">
        <v>173</v>
      </c>
      <c r="E45" s="11">
        <v>2909.55</v>
      </c>
      <c r="F45" s="12" t="e">
        <f>#REF!</f>
        <v>#REF!</v>
      </c>
      <c r="G45" s="22" t="e">
        <f>TRUNC(F45/E45,2)</f>
        <v>#REF!</v>
      </c>
    </row>
    <row r="46" spans="1:7" ht="13.5" customHeight="1">
      <c r="A46" s="7">
        <v>53491</v>
      </c>
      <c r="B46" s="8" t="s">
        <v>5</v>
      </c>
      <c r="C46" s="9" t="s">
        <v>4</v>
      </c>
      <c r="D46" s="21">
        <v>173</v>
      </c>
      <c r="E46" s="11">
        <v>108.55</v>
      </c>
      <c r="F46" s="12" t="e">
        <f>#REF!</f>
        <v>#REF!</v>
      </c>
      <c r="G46" s="22" t="e">
        <f aca="true" t="shared" si="1" ref="G46:G52">TRUNC(F46/E46,2)</f>
        <v>#REF!</v>
      </c>
    </row>
    <row r="47" spans="1:7" ht="13.5" customHeight="1">
      <c r="A47" s="7">
        <v>53510</v>
      </c>
      <c r="B47" s="8" t="s">
        <v>47</v>
      </c>
      <c r="C47" s="9" t="s">
        <v>4</v>
      </c>
      <c r="D47" s="21">
        <v>1.1</v>
      </c>
      <c r="E47" s="11">
        <v>4110.17</v>
      </c>
      <c r="F47" s="12" t="e">
        <f>#REF!</f>
        <v>#REF!</v>
      </c>
      <c r="G47" s="22" t="e">
        <f t="shared" si="1"/>
        <v>#REF!</v>
      </c>
    </row>
    <row r="48" spans="1:7" ht="13.5" customHeight="1">
      <c r="A48" s="7">
        <v>53511</v>
      </c>
      <c r="B48" s="8" t="s">
        <v>48</v>
      </c>
      <c r="C48" s="9" t="s">
        <v>4</v>
      </c>
      <c r="D48" s="23">
        <v>1.1</v>
      </c>
      <c r="E48" s="24">
        <v>99.78</v>
      </c>
      <c r="F48" s="12" t="e">
        <f>#REF!</f>
        <v>#REF!</v>
      </c>
      <c r="G48" s="22" t="e">
        <f t="shared" si="1"/>
        <v>#REF!</v>
      </c>
    </row>
    <row r="49" spans="1:7" ht="13.5" customHeight="1">
      <c r="A49" s="7">
        <v>53530</v>
      </c>
      <c r="B49" s="8" t="s">
        <v>6</v>
      </c>
      <c r="C49" s="9" t="s">
        <v>4</v>
      </c>
      <c r="D49" s="23">
        <v>23</v>
      </c>
      <c r="E49" s="24">
        <v>2429.82</v>
      </c>
      <c r="F49" s="12" t="e">
        <f>#REF!</f>
        <v>#REF!</v>
      </c>
      <c r="G49" s="22" t="e">
        <f t="shared" si="1"/>
        <v>#REF!</v>
      </c>
    </row>
    <row r="50" spans="1:7" ht="13.5" customHeight="1">
      <c r="A50" s="7">
        <v>53531</v>
      </c>
      <c r="B50" s="8" t="s">
        <v>49</v>
      </c>
      <c r="C50" s="9" t="s">
        <v>4</v>
      </c>
      <c r="D50" s="25">
        <v>23</v>
      </c>
      <c r="E50" s="24">
        <v>103.95</v>
      </c>
      <c r="F50" s="12" t="e">
        <f>#REF!</f>
        <v>#REF!</v>
      </c>
      <c r="G50" s="22" t="e">
        <f t="shared" si="1"/>
        <v>#REF!</v>
      </c>
    </row>
    <row r="51" spans="1:7" ht="13.5" customHeight="1">
      <c r="A51" s="7">
        <v>53560</v>
      </c>
      <c r="B51" s="8" t="s">
        <v>7</v>
      </c>
      <c r="C51" s="9" t="s">
        <v>4</v>
      </c>
      <c r="D51" s="26">
        <v>10</v>
      </c>
      <c r="E51" s="24">
        <v>2429.82</v>
      </c>
      <c r="F51" s="12" t="e">
        <f>#REF!</f>
        <v>#REF!</v>
      </c>
      <c r="G51" s="22" t="e">
        <f t="shared" si="1"/>
        <v>#REF!</v>
      </c>
    </row>
    <row r="52" spans="1:7" ht="13.5" customHeight="1" thickBot="1">
      <c r="A52" s="7">
        <v>53561</v>
      </c>
      <c r="B52" s="8" t="s">
        <v>8</v>
      </c>
      <c r="C52" s="9" t="s">
        <v>4</v>
      </c>
      <c r="D52" s="10">
        <v>10</v>
      </c>
      <c r="E52" s="24">
        <v>103.95</v>
      </c>
      <c r="F52" s="12" t="e">
        <f>#REF!</f>
        <v>#REF!</v>
      </c>
      <c r="G52" s="22" t="e">
        <f t="shared" si="1"/>
        <v>#REF!</v>
      </c>
    </row>
    <row r="53" spans="1:7" ht="6" customHeight="1" thickBot="1">
      <c r="A53" s="80"/>
      <c r="B53" s="80"/>
      <c r="C53" s="80"/>
      <c r="D53" s="80"/>
      <c r="E53" s="80"/>
      <c r="F53" s="80"/>
      <c r="G53" s="80"/>
    </row>
    <row r="54" spans="1:7" ht="13.5" customHeight="1">
      <c r="A54" s="81" t="s">
        <v>50</v>
      </c>
      <c r="B54" s="82"/>
      <c r="C54" s="82"/>
      <c r="D54" s="82"/>
      <c r="E54" s="82"/>
      <c r="F54" s="82"/>
      <c r="G54" s="83"/>
    </row>
    <row r="55" spans="1:7" ht="13.5" customHeight="1">
      <c r="A55" s="7">
        <v>45235</v>
      </c>
      <c r="B55" s="8" t="s">
        <v>51</v>
      </c>
      <c r="C55" s="9" t="s">
        <v>17</v>
      </c>
      <c r="D55" s="23">
        <v>50</v>
      </c>
      <c r="E55" s="24">
        <v>514.84</v>
      </c>
      <c r="F55" s="12" t="e">
        <f>#REF!</f>
        <v>#REF!</v>
      </c>
      <c r="G55" s="22" t="e">
        <f>TRUNC(F55/E55,2)</f>
        <v>#REF!</v>
      </c>
    </row>
    <row r="56" spans="1:7" ht="13.5" customHeight="1">
      <c r="A56" s="7">
        <v>42265</v>
      </c>
      <c r="B56" s="8" t="s">
        <v>52</v>
      </c>
      <c r="C56" s="9" t="s">
        <v>17</v>
      </c>
      <c r="D56" s="23">
        <v>30</v>
      </c>
      <c r="E56" s="24">
        <v>422.46</v>
      </c>
      <c r="F56" s="12" t="e">
        <f>#REF!</f>
        <v>#REF!</v>
      </c>
      <c r="G56" s="22" t="e">
        <f aca="true" t="shared" si="2" ref="G56:G68">TRUNC(F56/E56,2)</f>
        <v>#REF!</v>
      </c>
    </row>
    <row r="57" spans="1:7" ht="13.5" customHeight="1">
      <c r="A57" s="7">
        <v>49120</v>
      </c>
      <c r="B57" s="8" t="s">
        <v>53</v>
      </c>
      <c r="C57" s="9" t="s">
        <v>0</v>
      </c>
      <c r="D57" s="23">
        <v>30</v>
      </c>
      <c r="E57" s="24">
        <v>355.56</v>
      </c>
      <c r="F57" s="12" t="e">
        <f>#REF!</f>
        <v>#REF!</v>
      </c>
      <c r="G57" s="22" t="e">
        <f t="shared" si="2"/>
        <v>#REF!</v>
      </c>
    </row>
    <row r="58" spans="1:7" ht="13.5" customHeight="1">
      <c r="A58" s="7">
        <v>49123</v>
      </c>
      <c r="B58" s="8" t="s">
        <v>54</v>
      </c>
      <c r="C58" s="9" t="s">
        <v>0</v>
      </c>
      <c r="D58" s="23">
        <v>100</v>
      </c>
      <c r="E58" s="24">
        <v>334.98</v>
      </c>
      <c r="F58" s="12" t="e">
        <f>#REF!</f>
        <v>#REF!</v>
      </c>
      <c r="G58" s="22" t="e">
        <f t="shared" si="2"/>
        <v>#REF!</v>
      </c>
    </row>
    <row r="59" spans="1:7" ht="13.5" customHeight="1">
      <c r="A59" s="7">
        <v>49135</v>
      </c>
      <c r="B59" s="8" t="s">
        <v>55</v>
      </c>
      <c r="C59" s="9" t="s">
        <v>20</v>
      </c>
      <c r="D59" s="23">
        <v>1000</v>
      </c>
      <c r="E59" s="24">
        <v>83.25</v>
      </c>
      <c r="F59" s="12" t="e">
        <f>#REF!</f>
        <v>#REF!</v>
      </c>
      <c r="G59" s="22" t="e">
        <f t="shared" si="2"/>
        <v>#REF!</v>
      </c>
    </row>
    <row r="60" spans="1:7" ht="13.5" customHeight="1">
      <c r="A60" s="7">
        <v>49141</v>
      </c>
      <c r="B60" s="8" t="s">
        <v>60</v>
      </c>
      <c r="C60" s="9" t="s">
        <v>17</v>
      </c>
      <c r="D60" s="23">
        <v>60</v>
      </c>
      <c r="E60" s="8">
        <v>345.04</v>
      </c>
      <c r="F60" s="12" t="e">
        <f>#REF!</f>
        <v>#REF!</v>
      </c>
      <c r="G60" s="22" t="e">
        <f t="shared" si="2"/>
        <v>#REF!</v>
      </c>
    </row>
    <row r="61" spans="1:7" ht="13.5" customHeight="1">
      <c r="A61" s="7">
        <v>49154</v>
      </c>
      <c r="B61" s="8" t="s">
        <v>56</v>
      </c>
      <c r="C61" s="9" t="s">
        <v>17</v>
      </c>
      <c r="D61" s="23">
        <v>250</v>
      </c>
      <c r="E61" s="8">
        <v>136.83</v>
      </c>
      <c r="F61" s="12" t="e">
        <f>#REF!</f>
        <v>#REF!</v>
      </c>
      <c r="G61" s="22" t="e">
        <f t="shared" si="2"/>
        <v>#REF!</v>
      </c>
    </row>
    <row r="62" spans="1:7" ht="13.5" customHeight="1">
      <c r="A62" s="7">
        <v>49155</v>
      </c>
      <c r="B62" s="8" t="s">
        <v>57</v>
      </c>
      <c r="C62" s="9" t="s">
        <v>17</v>
      </c>
      <c r="D62" s="23">
        <v>800</v>
      </c>
      <c r="E62" s="8">
        <v>49.06</v>
      </c>
      <c r="F62" s="12" t="e">
        <f>#REF!</f>
        <v>#REF!</v>
      </c>
      <c r="G62" s="22" t="e">
        <f t="shared" si="2"/>
        <v>#REF!</v>
      </c>
    </row>
    <row r="63" spans="1:7" ht="13.5" customHeight="1">
      <c r="A63" s="7">
        <v>49160</v>
      </c>
      <c r="B63" s="8" t="s">
        <v>58</v>
      </c>
      <c r="C63" s="9" t="s">
        <v>17</v>
      </c>
      <c r="D63" s="23">
        <v>100</v>
      </c>
      <c r="E63" s="8">
        <v>266.01</v>
      </c>
      <c r="F63" s="12" t="e">
        <f>#REF!</f>
        <v>#REF!</v>
      </c>
      <c r="G63" s="22" t="e">
        <f t="shared" si="2"/>
        <v>#REF!</v>
      </c>
    </row>
    <row r="64" spans="1:7" ht="13.5" customHeight="1">
      <c r="A64" s="7">
        <v>49173</v>
      </c>
      <c r="B64" s="8" t="s">
        <v>59</v>
      </c>
      <c r="C64" s="9" t="s">
        <v>17</v>
      </c>
      <c r="D64" s="23">
        <v>90</v>
      </c>
      <c r="E64" s="8">
        <v>500.53</v>
      </c>
      <c r="F64" s="12" t="e">
        <f>#REF!</f>
        <v>#REF!</v>
      </c>
      <c r="G64" s="22" t="e">
        <f t="shared" si="2"/>
        <v>#REF!</v>
      </c>
    </row>
    <row r="65" spans="1:7" ht="13.5" customHeight="1">
      <c r="A65" s="7">
        <v>49180</v>
      </c>
      <c r="B65" s="8" t="s">
        <v>61</v>
      </c>
      <c r="C65" s="9" t="s">
        <v>17</v>
      </c>
      <c r="D65" s="23">
        <v>3000</v>
      </c>
      <c r="E65" s="8">
        <v>11.69</v>
      </c>
      <c r="F65" s="12" t="e">
        <f>#REF!</f>
        <v>#REF!</v>
      </c>
      <c r="G65" s="22" t="e">
        <f t="shared" si="2"/>
        <v>#REF!</v>
      </c>
    </row>
    <row r="66" spans="1:7" ht="13.5" customHeight="1">
      <c r="A66" s="7">
        <v>49221</v>
      </c>
      <c r="B66" s="8" t="s">
        <v>62</v>
      </c>
      <c r="C66" s="9" t="s">
        <v>17</v>
      </c>
      <c r="D66" s="23">
        <v>1000</v>
      </c>
      <c r="E66" s="8">
        <v>641.79</v>
      </c>
      <c r="F66" s="12" t="e">
        <f>#REF!</f>
        <v>#REF!</v>
      </c>
      <c r="G66" s="22" t="e">
        <f t="shared" si="2"/>
        <v>#REF!</v>
      </c>
    </row>
    <row r="67" spans="1:7" ht="13.5" customHeight="1">
      <c r="A67" s="7">
        <v>49231</v>
      </c>
      <c r="B67" s="8" t="s">
        <v>63</v>
      </c>
      <c r="C67" s="9" t="s">
        <v>17</v>
      </c>
      <c r="D67" s="23">
        <v>200</v>
      </c>
      <c r="E67" s="8">
        <v>490.13</v>
      </c>
      <c r="F67" s="12" t="e">
        <f>#REF!</f>
        <v>#REF!</v>
      </c>
      <c r="G67" s="22" t="e">
        <f t="shared" si="2"/>
        <v>#REF!</v>
      </c>
    </row>
    <row r="68" spans="1:7" ht="13.5" customHeight="1" thickBot="1">
      <c r="A68" s="15">
        <v>49303</v>
      </c>
      <c r="B68" s="16" t="s">
        <v>64</v>
      </c>
      <c r="C68" s="17" t="s">
        <v>4</v>
      </c>
      <c r="D68" s="27">
        <v>350</v>
      </c>
      <c r="E68" s="16">
        <v>50.49</v>
      </c>
      <c r="F68" s="34" t="e">
        <f>#REF!</f>
        <v>#REF!</v>
      </c>
      <c r="G68" s="28" t="e">
        <f t="shared" si="2"/>
        <v>#REF!</v>
      </c>
    </row>
    <row r="69" spans="1:7" ht="6" customHeight="1" thickBot="1">
      <c r="A69" s="95"/>
      <c r="B69" s="96"/>
      <c r="C69" s="96"/>
      <c r="D69" s="96"/>
      <c r="E69" s="96"/>
      <c r="F69" s="96"/>
      <c r="G69" s="97"/>
    </row>
    <row r="70" spans="1:7" ht="13.5" customHeight="1">
      <c r="A70" s="81" t="s">
        <v>65</v>
      </c>
      <c r="B70" s="82"/>
      <c r="C70" s="82"/>
      <c r="D70" s="82"/>
      <c r="E70" s="82"/>
      <c r="F70" s="82"/>
      <c r="G70" s="83"/>
    </row>
    <row r="71" spans="1:7" ht="13.5" customHeight="1">
      <c r="A71" s="7">
        <v>49400</v>
      </c>
      <c r="B71" s="8" t="s">
        <v>66</v>
      </c>
      <c r="C71" s="9" t="s">
        <v>9</v>
      </c>
      <c r="D71" s="24">
        <v>120</v>
      </c>
      <c r="E71" s="24">
        <v>363.92</v>
      </c>
      <c r="F71" s="12" t="e">
        <f>#REF!</f>
        <v>#REF!</v>
      </c>
      <c r="G71" s="22" t="e">
        <f aca="true" t="shared" si="3" ref="G71:G76">TRUNC(F71/E71,2)</f>
        <v>#REF!</v>
      </c>
    </row>
    <row r="72" spans="1:7" ht="13.5" customHeight="1">
      <c r="A72" s="7">
        <v>49401</v>
      </c>
      <c r="B72" s="8" t="s">
        <v>67</v>
      </c>
      <c r="C72" s="9" t="s">
        <v>9</v>
      </c>
      <c r="D72" s="24">
        <v>80</v>
      </c>
      <c r="E72" s="24">
        <v>99.2</v>
      </c>
      <c r="F72" s="12" t="e">
        <f>#REF!</f>
        <v>#REF!</v>
      </c>
      <c r="G72" s="22" t="e">
        <f t="shared" si="3"/>
        <v>#REF!</v>
      </c>
    </row>
    <row r="73" spans="1:7" ht="13.5" customHeight="1">
      <c r="A73" s="7">
        <v>49402</v>
      </c>
      <c r="B73" s="8" t="s">
        <v>68</v>
      </c>
      <c r="C73" s="9" t="s">
        <v>9</v>
      </c>
      <c r="D73" s="24">
        <v>100</v>
      </c>
      <c r="E73" s="24">
        <v>257.05</v>
      </c>
      <c r="F73" s="12" t="e">
        <f>#REF!</f>
        <v>#REF!</v>
      </c>
      <c r="G73" s="22" t="e">
        <f t="shared" si="3"/>
        <v>#REF!</v>
      </c>
    </row>
    <row r="74" spans="1:7" ht="13.5" customHeight="1">
      <c r="A74" s="7">
        <v>49403</v>
      </c>
      <c r="B74" s="8" t="s">
        <v>69</v>
      </c>
      <c r="C74" s="9" t="s">
        <v>9</v>
      </c>
      <c r="D74" s="24">
        <v>110</v>
      </c>
      <c r="E74" s="24">
        <v>166.78</v>
      </c>
      <c r="F74" s="12" t="e">
        <f>#REF!</f>
        <v>#REF!</v>
      </c>
      <c r="G74" s="22" t="e">
        <f t="shared" si="3"/>
        <v>#REF!</v>
      </c>
    </row>
    <row r="75" spans="1:7" ht="13.5" customHeight="1">
      <c r="A75" s="7">
        <v>49404</v>
      </c>
      <c r="B75" s="8" t="s">
        <v>70</v>
      </c>
      <c r="C75" s="9" t="s">
        <v>9</v>
      </c>
      <c r="D75" s="24">
        <v>580</v>
      </c>
      <c r="E75" s="24">
        <v>160.74</v>
      </c>
      <c r="F75" s="12" t="e">
        <f>#REF!</f>
        <v>#REF!</v>
      </c>
      <c r="G75" s="22" t="e">
        <f t="shared" si="3"/>
        <v>#REF!</v>
      </c>
    </row>
    <row r="76" spans="1:7" ht="13.5" customHeight="1" thickBot="1">
      <c r="A76" s="15">
        <v>49405</v>
      </c>
      <c r="B76" s="16" t="s">
        <v>71</v>
      </c>
      <c r="C76" s="17" t="s">
        <v>9</v>
      </c>
      <c r="D76" s="29">
        <v>300</v>
      </c>
      <c r="E76" s="29">
        <v>115.84</v>
      </c>
      <c r="F76" s="12" t="e">
        <f>#REF!</f>
        <v>#REF!</v>
      </c>
      <c r="G76" s="28" t="e">
        <f t="shared" si="3"/>
        <v>#REF!</v>
      </c>
    </row>
    <row r="77" spans="1:7" ht="6" customHeight="1" thickBot="1">
      <c r="A77" s="80"/>
      <c r="B77" s="80"/>
      <c r="C77" s="80"/>
      <c r="D77" s="80"/>
      <c r="E77" s="80"/>
      <c r="F77" s="80"/>
      <c r="G77" s="80"/>
    </row>
    <row r="78" spans="1:7" ht="13.5" customHeight="1" thickBot="1">
      <c r="A78" s="99" t="s">
        <v>72</v>
      </c>
      <c r="B78" s="100"/>
      <c r="C78" s="100"/>
      <c r="D78" s="100"/>
      <c r="E78" s="100"/>
      <c r="F78" s="100"/>
      <c r="G78" s="101"/>
    </row>
    <row r="79" spans="1:7" ht="13.5" customHeight="1" thickBot="1">
      <c r="A79" s="30"/>
      <c r="B79" s="105" t="s">
        <v>85</v>
      </c>
      <c r="C79" s="106"/>
      <c r="D79" s="107"/>
      <c r="E79" s="31">
        <v>54389.74</v>
      </c>
      <c r="F79" s="32" t="e">
        <f>#REF!</f>
        <v>#REF!</v>
      </c>
      <c r="G79" s="33" t="e">
        <f>TRUNC(F79/E79,2)</f>
        <v>#REF!</v>
      </c>
    </row>
    <row r="80" ht="13.5" customHeight="1"/>
    <row r="81" spans="5:7" ht="13.5" customHeight="1">
      <c r="E81" s="102" t="s">
        <v>73</v>
      </c>
      <c r="F81" s="102"/>
      <c r="G81" s="102"/>
    </row>
    <row r="82" ht="13.5" customHeight="1"/>
    <row r="83" ht="13.5" customHeight="1"/>
    <row r="84" ht="13.5" customHeight="1"/>
    <row r="85" spans="1:7" ht="13.5" customHeight="1">
      <c r="A85" s="98" t="s">
        <v>74</v>
      </c>
      <c r="B85" s="98"/>
      <c r="C85" s="98"/>
      <c r="D85" s="98"/>
      <c r="E85" s="98"/>
      <c r="F85" s="98"/>
      <c r="G85" s="98"/>
    </row>
    <row r="86" spans="1:7" ht="13.5" customHeight="1">
      <c r="A86" s="94" t="s">
        <v>75</v>
      </c>
      <c r="B86" s="94"/>
      <c r="C86" s="94"/>
      <c r="D86" s="94"/>
      <c r="E86" s="94"/>
      <c r="F86" s="94"/>
      <c r="G86" s="94"/>
    </row>
    <row r="87" spans="1:7" ht="13.5" customHeight="1">
      <c r="A87" s="94" t="s">
        <v>76</v>
      </c>
      <c r="B87" s="94"/>
      <c r="C87" s="94"/>
      <c r="D87" s="94"/>
      <c r="E87" s="94"/>
      <c r="F87" s="94"/>
      <c r="G87" s="94"/>
    </row>
    <row r="88" spans="1:7" ht="13.5" customHeight="1">
      <c r="A88" s="94" t="s">
        <v>77</v>
      </c>
      <c r="B88" s="94"/>
      <c r="C88" s="94"/>
      <c r="D88" s="94"/>
      <c r="E88" s="94"/>
      <c r="F88" s="94"/>
      <c r="G88" s="94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/>
  <mergeCells count="40">
    <mergeCell ref="A88:G88"/>
    <mergeCell ref="E81:G81"/>
    <mergeCell ref="A27:G27"/>
    <mergeCell ref="A28:G28"/>
    <mergeCell ref="A37:G37"/>
    <mergeCell ref="A54:G54"/>
    <mergeCell ref="A38:G38"/>
    <mergeCell ref="A77:G77"/>
    <mergeCell ref="A43:G43"/>
    <mergeCell ref="B79:D79"/>
    <mergeCell ref="A12:G12"/>
    <mergeCell ref="A13:G13"/>
    <mergeCell ref="A15:G15"/>
    <mergeCell ref="A87:G87"/>
    <mergeCell ref="A69:G69"/>
    <mergeCell ref="A85:G85"/>
    <mergeCell ref="A78:G78"/>
    <mergeCell ref="A70:G70"/>
    <mergeCell ref="A86:G86"/>
    <mergeCell ref="A44:G44"/>
    <mergeCell ref="C5:D5"/>
    <mergeCell ref="E5:F5"/>
    <mergeCell ref="A53:G53"/>
    <mergeCell ref="A16:G16"/>
    <mergeCell ref="A21:G21"/>
    <mergeCell ref="A22:G22"/>
    <mergeCell ref="A8:G8"/>
    <mergeCell ref="A9:G9"/>
    <mergeCell ref="A10:A11"/>
    <mergeCell ref="B10:B11"/>
    <mergeCell ref="A1:G1"/>
    <mergeCell ref="A2:G2"/>
    <mergeCell ref="A3:G3"/>
    <mergeCell ref="A4:G4"/>
    <mergeCell ref="E10:F10"/>
    <mergeCell ref="G10:G11"/>
    <mergeCell ref="B6:G6"/>
    <mergeCell ref="A7:G7"/>
    <mergeCell ref="C10:C11"/>
    <mergeCell ref="D10:D11"/>
  </mergeCells>
  <printOptions horizontalCentered="1"/>
  <pageMargins left="0.984251968503937" right="0.984251968503937" top="1.3779527559055118" bottom="0.5905511811023623" header="0.5118110236220472" footer="0.5118110236220472"/>
  <pageSetup horizontalDpi="600" verticalDpi="600" orientation="portrait" paperSize="9" scale="57" r:id="rId1"/>
  <rowBreaks count="1" manualBreakCount="1"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85" zoomScaleNormal="85" zoomScalePageLayoutView="0" workbookViewId="0" topLeftCell="A1">
      <selection activeCell="B19" sqref="B19"/>
    </sheetView>
  </sheetViews>
  <sheetFormatPr defaultColWidth="9.140625" defaultRowHeight="12.75"/>
  <cols>
    <col min="1" max="1" width="7.57421875" style="0" customWidth="1"/>
    <col min="2" max="2" width="22.00390625" style="0" bestFit="1" customWidth="1"/>
    <col min="3" max="3" width="10.8515625" style="0" customWidth="1"/>
    <col min="4" max="4" width="98.421875" style="0" customWidth="1"/>
    <col min="5" max="5" width="10.421875" style="0" customWidth="1"/>
    <col min="6" max="6" width="10.57421875" style="0" bestFit="1" customWidth="1"/>
    <col min="7" max="7" width="14.57421875" style="0" customWidth="1"/>
    <col min="8" max="8" width="14.421875" style="0" bestFit="1" customWidth="1"/>
    <col min="9" max="9" width="18.421875" style="0" customWidth="1"/>
    <col min="11" max="11" width="15.7109375" style="0" bestFit="1" customWidth="1"/>
    <col min="13" max="13" width="21.421875" style="0" bestFit="1" customWidth="1"/>
  </cols>
  <sheetData>
    <row r="1" spans="1:10" ht="22.5" customHeight="1">
      <c r="A1" s="108" t="s">
        <v>103</v>
      </c>
      <c r="B1" s="108"/>
      <c r="C1" s="108"/>
      <c r="D1" s="108"/>
      <c r="E1" s="108"/>
      <c r="F1" s="108"/>
      <c r="G1" s="108"/>
      <c r="H1" s="108"/>
      <c r="I1" s="108"/>
      <c r="J1" s="35"/>
    </row>
    <row r="2" spans="1:10" ht="26.25" customHeight="1">
      <c r="A2" s="108" t="s">
        <v>113</v>
      </c>
      <c r="B2" s="108"/>
      <c r="C2" s="108"/>
      <c r="D2" s="108"/>
      <c r="E2" s="108"/>
      <c r="F2" s="108"/>
      <c r="G2" s="108"/>
      <c r="H2" s="108"/>
      <c r="I2" s="108"/>
      <c r="J2" s="35"/>
    </row>
    <row r="3" spans="1:10" ht="20.25">
      <c r="A3" s="49"/>
      <c r="B3" s="49"/>
      <c r="C3" s="49"/>
      <c r="D3" s="49"/>
      <c r="E3" s="49"/>
      <c r="F3" s="49"/>
      <c r="G3" s="49"/>
      <c r="H3" s="49"/>
      <c r="I3" s="38"/>
      <c r="J3" s="35"/>
    </row>
    <row r="4" spans="1:10" ht="18">
      <c r="A4" s="112" t="s">
        <v>112</v>
      </c>
      <c r="B4" s="112"/>
      <c r="C4" s="112"/>
      <c r="D4" s="112"/>
      <c r="E4" s="112"/>
      <c r="F4" s="112"/>
      <c r="G4" s="112"/>
      <c r="H4" s="112"/>
      <c r="I4" s="112"/>
      <c r="J4" s="35"/>
    </row>
    <row r="5" spans="1:10" ht="47.25">
      <c r="A5" s="39" t="s">
        <v>99</v>
      </c>
      <c r="B5" s="39" t="s">
        <v>104</v>
      </c>
      <c r="C5" s="39" t="s">
        <v>89</v>
      </c>
      <c r="D5" s="39" t="s">
        <v>100</v>
      </c>
      <c r="E5" s="39" t="s">
        <v>105</v>
      </c>
      <c r="F5" s="39" t="s">
        <v>106</v>
      </c>
      <c r="G5" s="50" t="s">
        <v>107</v>
      </c>
      <c r="H5" s="50" t="s">
        <v>108</v>
      </c>
      <c r="I5" s="50" t="s">
        <v>109</v>
      </c>
      <c r="J5" s="35"/>
    </row>
    <row r="6" spans="1:9" ht="26.25" customHeight="1">
      <c r="A6" s="40">
        <v>1</v>
      </c>
      <c r="B6" s="109" t="s">
        <v>90</v>
      </c>
      <c r="C6" s="109"/>
      <c r="D6" s="109"/>
      <c r="E6" s="109"/>
      <c r="F6" s="109"/>
      <c r="G6" s="109"/>
      <c r="H6" s="109"/>
      <c r="I6" s="109"/>
    </row>
    <row r="7" spans="1:9" ht="30">
      <c r="A7" s="41" t="s">
        <v>91</v>
      </c>
      <c r="B7" s="51" t="s">
        <v>117</v>
      </c>
      <c r="C7" s="53"/>
      <c r="D7" s="58" t="s">
        <v>118</v>
      </c>
      <c r="E7" s="42" t="s">
        <v>9</v>
      </c>
      <c r="F7" s="42">
        <v>160</v>
      </c>
      <c r="G7" s="54"/>
      <c r="H7" s="54"/>
      <c r="I7" s="55"/>
    </row>
    <row r="8" spans="1:9" ht="21" customHeight="1">
      <c r="A8" s="110" t="s">
        <v>111</v>
      </c>
      <c r="B8" s="110"/>
      <c r="C8" s="110"/>
      <c r="D8" s="110"/>
      <c r="E8" s="110"/>
      <c r="F8" s="110"/>
      <c r="G8" s="110"/>
      <c r="H8" s="110"/>
      <c r="I8" s="56"/>
    </row>
    <row r="9" spans="1:9" ht="15.75">
      <c r="A9" s="40">
        <v>2</v>
      </c>
      <c r="B9" s="109" t="s">
        <v>96</v>
      </c>
      <c r="C9" s="109"/>
      <c r="D9" s="109"/>
      <c r="E9" s="109"/>
      <c r="F9" s="109"/>
      <c r="G9" s="109"/>
      <c r="H9" s="109"/>
      <c r="I9" s="109"/>
    </row>
    <row r="10" spans="1:9" ht="15">
      <c r="A10" s="41" t="s">
        <v>120</v>
      </c>
      <c r="B10" s="61" t="s">
        <v>122</v>
      </c>
      <c r="C10" s="53"/>
      <c r="D10" s="41" t="s">
        <v>119</v>
      </c>
      <c r="E10" s="51" t="s">
        <v>88</v>
      </c>
      <c r="F10" s="42">
        <v>7869.08</v>
      </c>
      <c r="G10" s="54"/>
      <c r="H10" s="54"/>
      <c r="I10" s="55"/>
    </row>
    <row r="11" spans="1:9" ht="30">
      <c r="A11" s="43" t="s">
        <v>101</v>
      </c>
      <c r="B11" s="52" t="s">
        <v>115</v>
      </c>
      <c r="C11" s="53"/>
      <c r="D11" s="44" t="s">
        <v>114</v>
      </c>
      <c r="E11" s="45" t="s">
        <v>93</v>
      </c>
      <c r="F11" s="42">
        <v>393.45</v>
      </c>
      <c r="G11" s="54"/>
      <c r="H11" s="54"/>
      <c r="I11" s="55"/>
    </row>
    <row r="12" spans="1:9" ht="35.25" customHeight="1">
      <c r="A12" s="43" t="s">
        <v>102</v>
      </c>
      <c r="B12" s="52" t="s">
        <v>94</v>
      </c>
      <c r="C12" s="53"/>
      <c r="D12" s="46" t="s">
        <v>95</v>
      </c>
      <c r="E12" s="45" t="s">
        <v>92</v>
      </c>
      <c r="F12" s="42">
        <v>7869.08</v>
      </c>
      <c r="G12" s="54"/>
      <c r="H12" s="54"/>
      <c r="I12" s="55"/>
    </row>
    <row r="13" spans="1:9" ht="21.75" customHeight="1">
      <c r="A13" s="110" t="s">
        <v>111</v>
      </c>
      <c r="B13" s="110"/>
      <c r="C13" s="110"/>
      <c r="D13" s="110"/>
      <c r="E13" s="110"/>
      <c r="F13" s="110"/>
      <c r="G13" s="110"/>
      <c r="H13" s="110"/>
      <c r="I13" s="57"/>
    </row>
    <row r="14" spans="1:9" ht="15.75">
      <c r="A14" s="40">
        <v>3</v>
      </c>
      <c r="B14" s="109" t="s">
        <v>97</v>
      </c>
      <c r="C14" s="109"/>
      <c r="D14" s="109"/>
      <c r="E14" s="109"/>
      <c r="F14" s="109"/>
      <c r="G14" s="109"/>
      <c r="H14" s="109"/>
      <c r="I14" s="109"/>
    </row>
    <row r="15" spans="1:9" ht="30">
      <c r="A15" s="41" t="s">
        <v>121</v>
      </c>
      <c r="B15" s="51" t="s">
        <v>98</v>
      </c>
      <c r="C15" s="53"/>
      <c r="D15" s="44" t="s">
        <v>116</v>
      </c>
      <c r="E15" s="45" t="s">
        <v>88</v>
      </c>
      <c r="F15" s="42">
        <v>141.05</v>
      </c>
      <c r="G15" s="54"/>
      <c r="H15" s="54"/>
      <c r="I15" s="55"/>
    </row>
    <row r="16" spans="1:9" ht="19.5" customHeight="1">
      <c r="A16" s="110" t="s">
        <v>111</v>
      </c>
      <c r="B16" s="110"/>
      <c r="C16" s="110"/>
      <c r="D16" s="110"/>
      <c r="E16" s="110"/>
      <c r="F16" s="110"/>
      <c r="G16" s="110"/>
      <c r="H16" s="110"/>
      <c r="I16" s="57"/>
    </row>
    <row r="17" spans="1:9" ht="26.25" customHeight="1">
      <c r="A17" s="110" t="s">
        <v>110</v>
      </c>
      <c r="B17" s="110"/>
      <c r="C17" s="110"/>
      <c r="D17" s="110"/>
      <c r="E17" s="110"/>
      <c r="F17" s="110"/>
      <c r="G17" s="110"/>
      <c r="H17" s="110"/>
      <c r="I17" s="57"/>
    </row>
    <row r="18" spans="1:9" ht="15.75">
      <c r="A18" s="59"/>
      <c r="B18" s="59"/>
      <c r="C18" s="59"/>
      <c r="D18" s="59"/>
      <c r="E18" s="59"/>
      <c r="F18" s="59"/>
      <c r="G18" s="59"/>
      <c r="H18" s="59"/>
      <c r="I18" s="60"/>
    </row>
    <row r="19" spans="1:9" ht="20.25" customHeight="1">
      <c r="A19" s="47"/>
      <c r="B19" s="47"/>
      <c r="C19" s="47"/>
      <c r="D19" s="47"/>
      <c r="E19" s="47"/>
      <c r="F19" s="47"/>
      <c r="G19" s="47"/>
      <c r="H19" s="47"/>
      <c r="I19" s="48"/>
    </row>
    <row r="20" spans="1:9" ht="15">
      <c r="A20" s="37"/>
      <c r="B20" s="37"/>
      <c r="C20" s="37"/>
      <c r="D20" s="37"/>
      <c r="E20" s="37"/>
      <c r="F20" s="37"/>
      <c r="G20" s="37"/>
      <c r="H20" s="37"/>
      <c r="I20" s="37"/>
    </row>
    <row r="21" spans="1:9" ht="16.5">
      <c r="A21" s="111"/>
      <c r="B21" s="111"/>
      <c r="C21" s="111"/>
      <c r="D21" s="111"/>
      <c r="E21" s="111"/>
      <c r="F21" s="111"/>
      <c r="G21" s="111"/>
      <c r="H21" s="111"/>
      <c r="I21" s="111"/>
    </row>
    <row r="22" spans="1:9" ht="16.5">
      <c r="A22" s="111"/>
      <c r="B22" s="111"/>
      <c r="C22" s="111"/>
      <c r="D22" s="111"/>
      <c r="E22" s="111"/>
      <c r="F22" s="111"/>
      <c r="G22" s="111"/>
      <c r="H22" s="111"/>
      <c r="I22" s="111"/>
    </row>
    <row r="23" spans="1:9" ht="16.5">
      <c r="A23" s="111"/>
      <c r="B23" s="111"/>
      <c r="C23" s="111"/>
      <c r="D23" s="111"/>
      <c r="E23" s="111"/>
      <c r="F23" s="111"/>
      <c r="G23" s="111"/>
      <c r="H23" s="111"/>
      <c r="I23" s="111"/>
    </row>
    <row r="24" spans="1:9" ht="14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14.25">
      <c r="A25" s="36"/>
      <c r="B25" s="36"/>
      <c r="C25" s="36"/>
      <c r="D25" s="36"/>
      <c r="E25" s="36"/>
      <c r="F25" s="36"/>
      <c r="G25" s="36"/>
      <c r="H25" s="36"/>
      <c r="I25" s="36"/>
    </row>
    <row r="26" spans="1:9" ht="14.25">
      <c r="A26" s="36"/>
      <c r="B26" s="36"/>
      <c r="C26" s="36"/>
      <c r="D26" s="36"/>
      <c r="E26" s="36"/>
      <c r="F26" s="36"/>
      <c r="G26" s="36"/>
      <c r="H26" s="36"/>
      <c r="I26" s="36"/>
    </row>
    <row r="27" spans="1:9" ht="14.25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4.25">
      <c r="A28" s="36"/>
      <c r="B28" s="36"/>
      <c r="C28" s="36"/>
      <c r="D28" s="36"/>
      <c r="E28" s="36"/>
      <c r="F28" s="36"/>
      <c r="G28" s="36"/>
      <c r="H28" s="36"/>
      <c r="I28" s="36"/>
    </row>
    <row r="29" spans="1:9" ht="14.25">
      <c r="A29" s="36"/>
      <c r="B29" s="36"/>
      <c r="C29" s="36"/>
      <c r="D29" s="36"/>
      <c r="E29" s="36"/>
      <c r="F29" s="36"/>
      <c r="G29" s="36"/>
      <c r="H29" s="36"/>
      <c r="I29" s="36"/>
    </row>
    <row r="30" spans="1:9" ht="14.25">
      <c r="A30" s="36"/>
      <c r="B30" s="36"/>
      <c r="C30" s="36"/>
      <c r="D30" s="36"/>
      <c r="E30" s="36"/>
      <c r="F30" s="36"/>
      <c r="G30" s="36"/>
      <c r="H30" s="36"/>
      <c r="I30" s="36"/>
    </row>
    <row r="31" spans="1:9" ht="14.25">
      <c r="A31" s="36"/>
      <c r="B31" s="36"/>
      <c r="C31" s="36"/>
      <c r="D31" s="36"/>
      <c r="E31" s="36"/>
      <c r="F31" s="36"/>
      <c r="G31" s="36"/>
      <c r="H31" s="36"/>
      <c r="I31" s="36"/>
    </row>
    <row r="32" spans="1:9" ht="14.25">
      <c r="A32" s="36"/>
      <c r="B32" s="36"/>
      <c r="C32" s="36"/>
      <c r="D32" s="36"/>
      <c r="E32" s="36"/>
      <c r="F32" s="36"/>
      <c r="G32" s="36"/>
      <c r="H32" s="36"/>
      <c r="I32" s="36"/>
    </row>
    <row r="33" spans="1:9" ht="14.25">
      <c r="A33" s="36"/>
      <c r="B33" s="36"/>
      <c r="C33" s="36"/>
      <c r="D33" s="36"/>
      <c r="E33" s="36"/>
      <c r="F33" s="36"/>
      <c r="G33" s="36"/>
      <c r="H33" s="36"/>
      <c r="I33" s="36"/>
    </row>
    <row r="34" spans="1:9" ht="14.25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14.25">
      <c r="A35" s="36"/>
      <c r="B35" s="36"/>
      <c r="C35" s="36"/>
      <c r="E35" s="36"/>
      <c r="F35" s="36"/>
      <c r="G35" s="36"/>
      <c r="H35" s="36"/>
      <c r="I35" s="36"/>
    </row>
    <row r="36" spans="1:9" ht="14.25">
      <c r="A36" s="36"/>
      <c r="B36" s="36"/>
      <c r="C36" s="36"/>
      <c r="E36" s="36"/>
      <c r="F36" s="36"/>
      <c r="G36" s="36"/>
      <c r="H36" s="36"/>
      <c r="I36" s="36"/>
    </row>
    <row r="37" spans="1:9" ht="14.25">
      <c r="A37" s="36"/>
      <c r="B37" s="36"/>
      <c r="C37" s="36"/>
      <c r="E37" s="36"/>
      <c r="F37" s="36"/>
      <c r="G37" s="36"/>
      <c r="H37" s="36"/>
      <c r="I37" s="36"/>
    </row>
    <row r="38" spans="1:9" ht="14.25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14.25">
      <c r="A39" s="36"/>
      <c r="B39" s="36"/>
      <c r="C39" s="36"/>
      <c r="D39" s="36"/>
      <c r="E39" s="36"/>
      <c r="F39" s="36"/>
      <c r="G39" s="36"/>
      <c r="H39" s="36"/>
      <c r="I39" s="36"/>
    </row>
    <row r="40" spans="1:9" ht="14.25">
      <c r="A40" s="36"/>
      <c r="B40" s="36"/>
      <c r="C40" s="36"/>
      <c r="D40" s="36"/>
      <c r="E40" s="36"/>
      <c r="F40" s="36"/>
      <c r="G40" s="36"/>
      <c r="H40" s="36"/>
      <c r="I40" s="36"/>
    </row>
    <row r="41" spans="1:9" ht="14.25">
      <c r="A41" s="36"/>
      <c r="B41" s="36"/>
      <c r="C41" s="36"/>
      <c r="D41" s="36"/>
      <c r="E41" s="36"/>
      <c r="F41" s="36"/>
      <c r="G41" s="36"/>
      <c r="H41" s="36"/>
      <c r="I41" s="36"/>
    </row>
    <row r="42" spans="1:9" ht="14.25">
      <c r="A42" s="36"/>
      <c r="B42" s="36"/>
      <c r="C42" s="36"/>
      <c r="D42" s="36"/>
      <c r="E42" s="36"/>
      <c r="F42" s="36"/>
      <c r="G42" s="36"/>
      <c r="H42" s="36"/>
      <c r="I42" s="36"/>
    </row>
    <row r="43" spans="1:9" ht="14.25">
      <c r="A43" s="36"/>
      <c r="B43" s="36"/>
      <c r="C43" s="36"/>
      <c r="D43" s="36"/>
      <c r="E43" s="36"/>
      <c r="F43" s="36"/>
      <c r="G43" s="36"/>
      <c r="H43" s="36"/>
      <c r="I43" s="36"/>
    </row>
    <row r="44" spans="1:9" ht="14.25">
      <c r="A44" s="36"/>
      <c r="B44" s="36"/>
      <c r="C44" s="36"/>
      <c r="D44" s="36"/>
      <c r="E44" s="36"/>
      <c r="F44" s="36"/>
      <c r="G44" s="36"/>
      <c r="H44" s="36"/>
      <c r="I44" s="36"/>
    </row>
  </sheetData>
  <sheetProtection/>
  <mergeCells count="13">
    <mergeCell ref="A23:I23"/>
    <mergeCell ref="A16:H16"/>
    <mergeCell ref="A17:H17"/>
    <mergeCell ref="A4:I4"/>
    <mergeCell ref="B6:I6"/>
    <mergeCell ref="A8:H8"/>
    <mergeCell ref="A21:I21"/>
    <mergeCell ref="A1:I1"/>
    <mergeCell ref="A2:I2"/>
    <mergeCell ref="B9:I9"/>
    <mergeCell ref="A13:H13"/>
    <mergeCell ref="B14:I14"/>
    <mergeCell ref="A22:I22"/>
  </mergeCells>
  <conditionalFormatting sqref="E11:E12">
    <cfRule type="expression" priority="18" dxfId="0" stopIfTrue="1">
      <formula>$D11=$BC11</formula>
    </cfRule>
  </conditionalFormatting>
  <conditionalFormatting sqref="B11:B12 D11:D12">
    <cfRule type="expression" priority="19" dxfId="0" stopIfTrue="1">
      <formula>$D11=$BB11</formula>
    </cfRule>
  </conditionalFormatting>
  <conditionalFormatting sqref="E15">
    <cfRule type="expression" priority="6" dxfId="0" stopIfTrue="1">
      <formula>$D15=$BC15</formula>
    </cfRule>
  </conditionalFormatting>
  <conditionalFormatting sqref="D15">
    <cfRule type="expression" priority="7" dxfId="0" stopIfTrue="1">
      <formula>$D15=$BB15</formula>
    </cfRule>
  </conditionalFormatting>
  <printOptions/>
  <pageMargins left="0.5118110236220472" right="0.5118110236220472" top="0.7874015748031497" bottom="0.7874015748031497" header="0.31496062992125984" footer="0.31496062992125984"/>
  <pageSetup fitToHeight="0" fitToWidth="1" horizontalDpi="360" verticalDpi="36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win]</dc:creator>
  <cp:keywords/>
  <dc:description/>
  <cp:lastModifiedBy>User</cp:lastModifiedBy>
  <cp:lastPrinted>2020-10-14T12:27:15Z</cp:lastPrinted>
  <dcterms:created xsi:type="dcterms:W3CDTF">2009-11-11T18:29:23Z</dcterms:created>
  <dcterms:modified xsi:type="dcterms:W3CDTF">2020-10-16T16:09:10Z</dcterms:modified>
  <cp:category/>
  <cp:version/>
  <cp:contentType/>
  <cp:contentStatus/>
</cp:coreProperties>
</file>